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ГР'!$FJ$148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DX56" i="1"/>
  <c r="EK56" i="1" s="1"/>
  <c r="DX57" i="1"/>
  <c r="EX57" i="1" s="1"/>
  <c r="DX58" i="1"/>
  <c r="EX58" i="1" s="1"/>
  <c r="DX59" i="1"/>
  <c r="EK59" i="1" s="1"/>
  <c r="DX60" i="1"/>
  <c r="EK60" i="1" s="1"/>
  <c r="EX60" i="1"/>
  <c r="DX61" i="1"/>
  <c r="EX61" i="1" s="1"/>
  <c r="DX62" i="1"/>
  <c r="EX62" i="1" s="1"/>
  <c r="DX63" i="1"/>
  <c r="EX63" i="1" s="1"/>
  <c r="EK63" i="1"/>
  <c r="DX64" i="1"/>
  <c r="EK64" i="1" s="1"/>
  <c r="EX64" i="1"/>
  <c r="DX65" i="1"/>
  <c r="EX65" i="1" s="1"/>
  <c r="DX66" i="1"/>
  <c r="EX66" i="1" s="1"/>
  <c r="DX67" i="1"/>
  <c r="EK67" i="1"/>
  <c r="EX67" i="1"/>
  <c r="DX68" i="1"/>
  <c r="EK68" i="1" s="1"/>
  <c r="DX69" i="1"/>
  <c r="EX69" i="1" s="1"/>
  <c r="DX70" i="1"/>
  <c r="EX70" i="1" s="1"/>
  <c r="DX71" i="1"/>
  <c r="EK71" i="1" s="1"/>
  <c r="EX71" i="1"/>
  <c r="DX72" i="1"/>
  <c r="EK72" i="1" s="1"/>
  <c r="DX73" i="1"/>
  <c r="EX73" i="1" s="1"/>
  <c r="DX74" i="1"/>
  <c r="EX74" i="1" s="1"/>
  <c r="DX75" i="1"/>
  <c r="EK75" i="1" s="1"/>
  <c r="DX76" i="1"/>
  <c r="EK76" i="1" s="1"/>
  <c r="EX76" i="1"/>
  <c r="DX77" i="1"/>
  <c r="EX77" i="1" s="1"/>
  <c r="DX78" i="1"/>
  <c r="EX78" i="1" s="1"/>
  <c r="DX79" i="1"/>
  <c r="EX79" i="1" s="1"/>
  <c r="EK79" i="1"/>
  <c r="DX80" i="1"/>
  <c r="EK80" i="1" s="1"/>
  <c r="EX80" i="1"/>
  <c r="DX81" i="1"/>
  <c r="EX81" i="1" s="1"/>
  <c r="DX82" i="1"/>
  <c r="EX82" i="1" s="1"/>
  <c r="DX83" i="1"/>
  <c r="EK83" i="1"/>
  <c r="EX83" i="1"/>
  <c r="DX84" i="1"/>
  <c r="EK84" i="1" s="1"/>
  <c r="DX85" i="1"/>
  <c r="EX85" i="1" s="1"/>
  <c r="DX86" i="1"/>
  <c r="EX86" i="1" s="1"/>
  <c r="DX87" i="1"/>
  <c r="EK87" i="1" s="1"/>
  <c r="EX87" i="1"/>
  <c r="DX88" i="1"/>
  <c r="EK88" i="1" s="1"/>
  <c r="DX89" i="1"/>
  <c r="EX89" i="1" s="1"/>
  <c r="DX90" i="1"/>
  <c r="EX90" i="1" s="1"/>
  <c r="DX91" i="1"/>
  <c r="EK91" i="1" s="1"/>
  <c r="DX92" i="1"/>
  <c r="EK92" i="1" s="1"/>
  <c r="EX92" i="1"/>
  <c r="DX93" i="1"/>
  <c r="EX93" i="1" s="1"/>
  <c r="DX94" i="1"/>
  <c r="EX94" i="1" s="1"/>
  <c r="DX95" i="1"/>
  <c r="EX95" i="1" s="1"/>
  <c r="EK95" i="1"/>
  <c r="DX96" i="1"/>
  <c r="EK96" i="1" s="1"/>
  <c r="EX96" i="1"/>
  <c r="DX97" i="1"/>
  <c r="EX97" i="1" s="1"/>
  <c r="DX98" i="1"/>
  <c r="EX98" i="1" s="1"/>
  <c r="DX99" i="1"/>
  <c r="EK99" i="1"/>
  <c r="EX99" i="1"/>
  <c r="DX100" i="1"/>
  <c r="EK100" i="1" s="1"/>
  <c r="DX101" i="1"/>
  <c r="EX101" i="1" s="1"/>
  <c r="DX102" i="1"/>
  <c r="EX102" i="1" s="1"/>
  <c r="DX103" i="1"/>
  <c r="EK103" i="1" s="1"/>
  <c r="EX103" i="1"/>
  <c r="DX104" i="1"/>
  <c r="EK104" i="1" s="1"/>
  <c r="DX105" i="1"/>
  <c r="EX105" i="1" s="1"/>
  <c r="DX106" i="1"/>
  <c r="EX106" i="1" s="1"/>
  <c r="DX107" i="1"/>
  <c r="EK107" i="1" s="1"/>
  <c r="DX108" i="1"/>
  <c r="EK108" i="1" s="1"/>
  <c r="EX108" i="1"/>
  <c r="DX109" i="1"/>
  <c r="EX109" i="1" s="1"/>
  <c r="DX110" i="1"/>
  <c r="EK110" i="1" s="1"/>
  <c r="DX111" i="1"/>
  <c r="EX111" i="1" s="1"/>
  <c r="EK111" i="1"/>
  <c r="DX112" i="1"/>
  <c r="EK112" i="1" s="1"/>
  <c r="EX112" i="1"/>
  <c r="DX113" i="1"/>
  <c r="EE125" i="1"/>
  <c r="ET125" i="1"/>
  <c r="EE126" i="1"/>
  <c r="ET126" i="1"/>
  <c r="EE127" i="1"/>
  <c r="ET127" i="1"/>
  <c r="EE128" i="1"/>
  <c r="ET128" i="1"/>
  <c r="EE129" i="1"/>
  <c r="ET129" i="1"/>
  <c r="EE130" i="1"/>
  <c r="ET130" i="1"/>
  <c r="EE131" i="1"/>
  <c r="EE132" i="1"/>
  <c r="EE133" i="1"/>
  <c r="EE134" i="1"/>
  <c r="EE135" i="1"/>
  <c r="EE136" i="1"/>
  <c r="EE137" i="1"/>
  <c r="EE138" i="1"/>
  <c r="EE139" i="1"/>
  <c r="EX107" i="1" l="1"/>
  <c r="EX100" i="1"/>
  <c r="EX91" i="1"/>
  <c r="EX84" i="1"/>
  <c r="EX75" i="1"/>
  <c r="EX68" i="1"/>
  <c r="EX59" i="1"/>
  <c r="EX104" i="1"/>
  <c r="EX88" i="1"/>
  <c r="EX72" i="1"/>
  <c r="EX56" i="1"/>
  <c r="EK106" i="1"/>
  <c r="EK102" i="1"/>
  <c r="EK98" i="1"/>
  <c r="EK94" i="1"/>
  <c r="EK90" i="1"/>
  <c r="EK86" i="1"/>
  <c r="EK82" i="1"/>
  <c r="EK78" i="1"/>
  <c r="EK74" i="1"/>
  <c r="EK70" i="1"/>
  <c r="EK66" i="1"/>
  <c r="EK62" i="1"/>
  <c r="EK58" i="1"/>
  <c r="EX110" i="1"/>
  <c r="EK105" i="1"/>
  <c r="EK101" i="1"/>
  <c r="EK97" i="1"/>
  <c r="EK93" i="1"/>
  <c r="EK89" i="1"/>
  <c r="EK85" i="1"/>
  <c r="EK81" i="1"/>
  <c r="EK77" i="1"/>
  <c r="EK73" i="1"/>
  <c r="EK69" i="1"/>
  <c r="EK65" i="1"/>
  <c r="EK61" i="1"/>
  <c r="EK57" i="1"/>
  <c r="EK109" i="1"/>
</calcChain>
</file>

<file path=xl/sharedStrings.xml><?xml version="1.0" encoding="utf-8"?>
<sst xmlns="http://schemas.openxmlformats.org/spreadsheetml/2006/main" count="259" uniqueCount="199">
  <si>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</si>
  <si>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</si>
  <si>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</si>
  <si>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</si>
  <si>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</si>
  <si>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</si>
  <si>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</si>
  <si>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</si>
  <si>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</si>
  <si>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</si>
  <si>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</si>
  <si>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</si>
  <si>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</si>
  <si>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</si>
  <si>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</si>
  <si>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</si>
  <si>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</si>
  <si>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22.10.2020</t>
  </si>
  <si>
    <t>Исполком Старошаймурзинского сельского поселения</t>
  </si>
  <si>
    <t>бюджет Старошаймурзинского сельского поселения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</si>
  <si>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</si>
  <si>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</si>
  <si>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</si>
  <si>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</si>
  <si>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</si>
  <si>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</si>
  <si>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</si>
  <si>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</si>
  <si>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</si>
  <si>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</si>
  <si>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</si>
  <si>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</si>
  <si>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</si>
  <si>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</si>
  <si>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</si>
  <si>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</si>
  <si>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</si>
  <si>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</si>
  <si>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</si>
  <si>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</si>
  <si>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</si>
  <si>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</si>
  <si>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</si>
  <si>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</si>
  <si>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Единый сельскохозяйственный налог (пени по соответствующему платежу)</t>
  </si>
  <si>
    <t>18210503010012100110111 0000000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</si>
  <si>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</si>
  <si>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</si>
  <si>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</si>
  <si>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</si>
  <si>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</si>
  <si>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</si>
  <si>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</si>
  <si>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</si>
  <si>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</si>
  <si>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</si>
  <si>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</si>
  <si>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</si>
  <si>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</si>
  <si>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</si>
  <si>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</si>
  <si>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96711105035100000120121 0000000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</si>
  <si>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</si>
  <si>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99210804020011000110112 0000000</t>
  </si>
  <si>
    <t>Доходы, поступающие в порядке возмещения расходов, понесенных в связи с эксплуатацией имущества сельских поселений</t>
  </si>
  <si>
    <t>99211302065100000130135 0000000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</si>
  <si>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</si>
  <si>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99211602020020000140145 0000000</t>
  </si>
  <si>
    <t>Средства самообложения граждан, зачисляемые в бюджеты сельских поселений</t>
  </si>
  <si>
    <t>99211714030100000150155 0000000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</si>
  <si>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</si>
  <si>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</si>
  <si>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</si>
  <si>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</si>
  <si>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</si>
  <si>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</si>
  <si>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</si>
  <si>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</si>
  <si>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</si>
  <si>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</si>
  <si>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</si>
  <si>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</si>
  <si>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</si>
  <si>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</si>
  <si>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</si>
  <si>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</si>
  <si>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</si>
  <si>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</si>
  <si>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91901029900002030121211 12000 301 000000</t>
  </si>
  <si>
    <t>91901029900002030121211 13000 301 000000</t>
  </si>
  <si>
    <t>Начисления на выплаты по оплате труда</t>
  </si>
  <si>
    <t>91901029900002030129213 12000 301 000000</t>
  </si>
  <si>
    <t>91901029900002030129213 13000 301 000000</t>
  </si>
  <si>
    <t>91901049900002040121211 13000 301 000000</t>
  </si>
  <si>
    <t>91901049900002040129213 13000 301 000000</t>
  </si>
  <si>
    <t>Услуги связи</t>
  </si>
  <si>
    <t>91901049900002040244221 00000 301 000000</t>
  </si>
  <si>
    <t>Коммунальные услуги</t>
  </si>
  <si>
    <t>91901049900002040244223 00000 301 223001</t>
  </si>
  <si>
    <t>91901049900002040244223 13000 301 223002</t>
  </si>
  <si>
    <t>Прочие работы, услуги</t>
  </si>
  <si>
    <t>91901049900002040244226 00000 301 226001</t>
  </si>
  <si>
    <t>91901049900002040244226 00000 301 226013</t>
  </si>
  <si>
    <t>Страхование</t>
  </si>
  <si>
    <t>91901049900002040244227 00000 301 227002</t>
  </si>
  <si>
    <t>Увеличение стоимости прочих оборотных запасов (материалов)</t>
  </si>
  <si>
    <t>91901049900002040244346 12000 301 000000</t>
  </si>
  <si>
    <t>91901049900002040244346 13000 301 346017</t>
  </si>
  <si>
    <t>Налоги, пошлины и сборы</t>
  </si>
  <si>
    <t>91901049900002040852291 00000 301 291015</t>
  </si>
  <si>
    <t>Иные выплаты текущего характера организациям</t>
  </si>
  <si>
    <t>91901049900002040853297 00000 301 297010</t>
  </si>
  <si>
    <t>91901139900002950851291 00000 301 291014</t>
  </si>
  <si>
    <t>91901139900029900111211 13000 301 000000</t>
  </si>
  <si>
    <t>91901139900029900119213 13000 301 000000</t>
  </si>
  <si>
    <t>91902039900051180121211 13000 100 000000</t>
  </si>
  <si>
    <t>91902039900051180129213 13000 100 000000</t>
  </si>
  <si>
    <t>91902039900051180244346 13000 100 000000</t>
  </si>
  <si>
    <t>Работы, услуги по содержанию имущества</t>
  </si>
  <si>
    <t>91904069900090430244225 00000 301 000000</t>
  </si>
  <si>
    <t>Увеличение стоимости строительных материалов</t>
  </si>
  <si>
    <t>9190409Б100078020244344 00000 311 000000</t>
  </si>
  <si>
    <t>9190409Б100078020244344 88000 311 000000</t>
  </si>
  <si>
    <t>91905039900002950851291 00000 301 291001</t>
  </si>
  <si>
    <t>9190503Б100078010244223 13000 301 223001</t>
  </si>
  <si>
    <t>9190503Б100078010244226 00000 301 000000</t>
  </si>
  <si>
    <t>9190503Б100078010244226 00000 301 226019</t>
  </si>
  <si>
    <t>Увеличение стоимости основных средств</t>
  </si>
  <si>
    <t>9190503Б100078010244310 13000 301 000000</t>
  </si>
  <si>
    <t>9190503Б100078010244346 13000 301 000000</t>
  </si>
  <si>
    <t>Арендная плата за пользование имуществом (за исключением земельных участков и других обособленных природных объектов)</t>
  </si>
  <si>
    <t>9190503Б100078050244224 13000 301 000000</t>
  </si>
  <si>
    <t>Увеличение стоимости горюче-смазочных материалов</t>
  </si>
  <si>
    <t>9190503Б100078050244343 13000 301 343001</t>
  </si>
  <si>
    <t>9190503Б100078050244343 90000 301 343001</t>
  </si>
  <si>
    <t>9190503Б100078050244343 99000 309 343001</t>
  </si>
  <si>
    <t>9190503Б100078050244346 00000 301 000000</t>
  </si>
  <si>
    <t>9190503Б100078050244346 12000 301 000000</t>
  </si>
  <si>
    <t>9190503Б100078050244346 12000 309 346017</t>
  </si>
  <si>
    <t>9190503Б100078050244346 13000 301 000000</t>
  </si>
  <si>
    <t>91908010810144090244221 00000 306 000000</t>
  </si>
  <si>
    <t>91908010810144090244223 13000 306 223001</t>
  </si>
  <si>
    <t>91908010810144090244223 13000 306 223002</t>
  </si>
  <si>
    <t>91908010810144090244226 00000 306 000000</t>
  </si>
  <si>
    <t>91908010810144090244346 13000 306 346017</t>
  </si>
  <si>
    <t>91908010840144091244221 00000 306 000000</t>
  </si>
  <si>
    <t>91908010840144091244223 13000 306 223001</t>
  </si>
  <si>
    <t>91908010840144091244223 13000 306 223002</t>
  </si>
  <si>
    <t>91908010840144091244226 00000 306 000000</t>
  </si>
  <si>
    <t>91908010840144091244226 00000 306 226001</t>
  </si>
  <si>
    <t>91908010840144091244346 13000 306 000000</t>
  </si>
  <si>
    <t>91908010840144091244346 13000 306 346017</t>
  </si>
  <si>
    <t>Увеличение стоимости прочих материальных запасов однократного применения</t>
  </si>
  <si>
    <t>91908010840144091244349 00000 306 349011</t>
  </si>
  <si>
    <t>91908019900002950851291 00000 306 291001</t>
  </si>
  <si>
    <t>91908019900002950851291 00000 306 291014</t>
  </si>
  <si>
    <t>Перечисления другим бюджетам бюджетной системы Российской Федерации</t>
  </si>
  <si>
    <t>91914039900020860521251 00000 301 000000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</si>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</sst>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9"/>
  <sheetViews>
    <sheetView tabSelected="1" topLeftCell="A4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5428604.7599999998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2406573.62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1" si="0">CF19+CW19+DN19</f>
        <v>2406573.62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1" si="1">BJ19-EE19</f>
        <v>3022031.1399999997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5428604.7599999998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2406573.62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2406573.62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3022031.1399999997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98995.49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98995.49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26004.509999999995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2679.98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2679.98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-2679.98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2137.31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2137.31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-2137.31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40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40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-40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96000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1052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1052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94948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24.2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2.56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2.56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-2.56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95000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3072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3072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91928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152.86000000000001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152.86000000000001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-152.86000000000001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464000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203992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203992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260008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799.53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799.53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-799.53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190000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12604.96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12604.96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177395.04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216.37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216.37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-216.37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72.9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61800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9370.7999999999993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9370.7999999999993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52429.2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5000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200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4800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31353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31353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-31353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72.9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2000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2000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36.4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296100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296100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296100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36.4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2731200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1611200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1611200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1120000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48.6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92000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46000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46000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46000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72.95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1270504.76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86104.76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86104.76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1184400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 x14ac:dyDescent="0.2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</row>
    <row r="53" spans="1:166" ht="24" customHeight="1" x14ac:dyDescent="0.2">
      <c r="A53" s="83" t="s">
        <v>21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87" t="s">
        <v>22</v>
      </c>
      <c r="AL53" s="83"/>
      <c r="AM53" s="83"/>
      <c r="AN53" s="83"/>
      <c r="AO53" s="83"/>
      <c r="AP53" s="84"/>
      <c r="AQ53" s="87" t="s">
        <v>78</v>
      </c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  <c r="BC53" s="87" t="s">
        <v>79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4"/>
      <c r="BU53" s="87" t="s">
        <v>80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4"/>
      <c r="CH53" s="74" t="s">
        <v>25</v>
      </c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6"/>
      <c r="EK53" s="74" t="s">
        <v>81</v>
      </c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98"/>
    </row>
    <row r="54" spans="1:166" ht="78.75" customHeight="1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  <c r="AK54" s="88"/>
      <c r="AL54" s="85"/>
      <c r="AM54" s="85"/>
      <c r="AN54" s="85"/>
      <c r="AO54" s="85"/>
      <c r="AP54" s="86"/>
      <c r="AQ54" s="88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88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6"/>
      <c r="BU54" s="88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6"/>
      <c r="CH54" s="75" t="s">
        <v>82</v>
      </c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6"/>
      <c r="CX54" s="74" t="s">
        <v>28</v>
      </c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6"/>
      <c r="DK54" s="74" t="s">
        <v>29</v>
      </c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6"/>
      <c r="DX54" s="74" t="s">
        <v>30</v>
      </c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6"/>
      <c r="EK54" s="88" t="s">
        <v>83</v>
      </c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6"/>
      <c r="EX54" s="74" t="s">
        <v>84</v>
      </c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98"/>
    </row>
    <row r="55" spans="1:166" ht="14.25" customHeight="1" x14ac:dyDescent="0.2">
      <c r="A55" s="80">
        <v>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1"/>
      <c r="AK55" s="77">
        <v>2</v>
      </c>
      <c r="AL55" s="78"/>
      <c r="AM55" s="78"/>
      <c r="AN55" s="78"/>
      <c r="AO55" s="78"/>
      <c r="AP55" s="79"/>
      <c r="AQ55" s="77">
        <v>3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9"/>
      <c r="BC55" s="77">
        <v>4</v>
      </c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77">
        <v>5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9"/>
      <c r="CH55" s="77">
        <v>6</v>
      </c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9"/>
      <c r="CX55" s="77">
        <v>7</v>
      </c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9"/>
      <c r="DK55" s="77">
        <v>8</v>
      </c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9"/>
      <c r="DX55" s="77">
        <v>9</v>
      </c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9"/>
      <c r="EK55" s="77">
        <v>10</v>
      </c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62">
        <v>11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4"/>
    </row>
    <row r="56" spans="1:166" ht="15" customHeight="1" x14ac:dyDescent="0.2">
      <c r="A56" s="97" t="s">
        <v>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67" t="s">
        <v>86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72">
        <v>5495686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>
        <v>5495686</v>
      </c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>
        <v>1773130.16</v>
      </c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>
        <f t="shared" ref="DX56:DX87" si="2">CH56+CX56+DK56</f>
        <v>1773130.16</v>
      </c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>
        <f t="shared" ref="EK56:EK87" si="3">BC56-DX56</f>
        <v>3722555.84</v>
      </c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>
        <f t="shared" ref="EX56:EX87" si="4">BU56-DX56</f>
        <v>3722555.84</v>
      </c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3"/>
    </row>
    <row r="57" spans="1:166" ht="15" customHeight="1" x14ac:dyDescent="0.2">
      <c r="A57" s="35" t="s">
        <v>33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4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5495686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5495686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1773130.16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1773130.16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3722555.84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3722555.84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59763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59763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59763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59763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89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395000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395000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308671.63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308671.63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86328.37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86328.37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18049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18049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18049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18049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120000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120000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93218.38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93218.38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26781.619999999995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26781.619999999995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87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260000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260000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144126.09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144126.09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115873.91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115873.91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79000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79000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42206.31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42206.31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36793.69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36793.69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5000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5000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98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10000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10000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10000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10000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99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180000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180000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69101.13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69101.13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110898.87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110898.87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100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101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1053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1053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1053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1053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102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8500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8500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8500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8500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8000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8000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8000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8000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105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3357.21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3357.21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3357.21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3357.21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107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6200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6200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6200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6200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108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7000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7000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7000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7000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110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947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947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947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947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108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100000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100000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100000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100000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250000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250000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130624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130624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119376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119376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90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80000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80000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39448.46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39448.46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40551.54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40551.54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66960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66960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33480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33480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33480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33480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90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116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20222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20222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10110.959999999999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10110.959999999999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10111.040000000001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10111.040000000001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105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117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4818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4818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4818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4818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215900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215900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215900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215900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120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121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296100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296100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296100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296100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120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1184400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1184400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1184400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1184400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108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100000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100000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100000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100000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97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250000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250000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250000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250000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100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100000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100000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100000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100000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100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28825.4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28825.4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-28825.4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-28825.4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127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30000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30000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30000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30000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105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20000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20000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ref="DX88:DX113" si="5">CH88+CX88+DK88</f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ref="EK88:EK112" si="6">BC88-DX88</f>
        <v>20000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ref="EX88:EX112" si="7">BU88-DX88</f>
        <v>20000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48.6" customHeight="1" x14ac:dyDescent="0.2">
      <c r="A89" s="95" t="s">
        <v>130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131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90000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90000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90000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90000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132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133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99000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99000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99000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99000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132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134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96893.48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96893.48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-96893.48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-96893.48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132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135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35362.28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35362.28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35362.28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35362.28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105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136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24720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24720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24720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24720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137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4935.55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4935.55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4935.55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4935.55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105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138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31718.959999999999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31718.959999999999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31718.959999999999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31718.959999999999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105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47280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47280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47280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47280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15000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15000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15000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15000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97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20000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20000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20000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97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73516.62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73516.62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73516.62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73516.62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100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143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70000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70000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70000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70000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105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144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71483.38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71483.38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71483.38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71483.38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95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145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15000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15000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15000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15000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97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146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30000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30000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30000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30000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97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147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617387.61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617387.61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388347.12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388347.12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229040.49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229040.49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2.75" x14ac:dyDescent="0.2">
      <c r="A105" s="95" t="s">
        <v>100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148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70000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70000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70000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70000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 x14ac:dyDescent="0.2">
      <c r="A106" s="95" t="s">
        <v>100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149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7000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7000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3250.2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3250.2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3749.8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3749.8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105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150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50612.39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50612.39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50612.39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50612.39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105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151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11200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11200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11200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11200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6.4" customHeight="1" x14ac:dyDescent="0.2">
      <c r="A109" s="95" t="s">
        <v>152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153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48800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48800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11900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11900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36900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36900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108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154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60000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60000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60000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60000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108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155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96500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96500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96500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96500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6.4" customHeight="1" x14ac:dyDescent="0.2">
      <c r="A112" s="95" t="s">
        <v>156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157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25900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25900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12948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12948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12952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12952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 x14ac:dyDescent="0.2">
      <c r="A113" s="92" t="s">
        <v>158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3"/>
      <c r="AK113" s="21" t="s">
        <v>159</v>
      </c>
      <c r="AL113" s="22"/>
      <c r="AM113" s="22"/>
      <c r="AN113" s="22"/>
      <c r="AO113" s="22"/>
      <c r="AP113" s="22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16">
        <v>-67081.240000000005</v>
      </c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>
        <v>-67081.240000000005</v>
      </c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>
        <v>633443.46</v>
      </c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32">
        <f t="shared" si="5"/>
        <v>633443.46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7"/>
    </row>
    <row r="114" spans="1:166" ht="24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35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8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9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6" t="s">
        <v>160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6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2" t="s">
        <v>161</v>
      </c>
    </row>
    <row r="121" spans="1:166" ht="12.75" customHeight="1" x14ac:dyDescent="0.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</row>
    <row r="122" spans="1:166" ht="11.25" customHeight="1" x14ac:dyDescent="0.2">
      <c r="A122" s="83" t="s">
        <v>21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4"/>
      <c r="AP122" s="87" t="s">
        <v>22</v>
      </c>
      <c r="AQ122" s="83"/>
      <c r="AR122" s="83"/>
      <c r="AS122" s="83"/>
      <c r="AT122" s="83"/>
      <c r="AU122" s="84"/>
      <c r="AV122" s="87" t="s">
        <v>162</v>
      </c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4"/>
      <c r="BL122" s="87" t="s">
        <v>79</v>
      </c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4"/>
      <c r="CF122" s="74" t="s">
        <v>25</v>
      </c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6"/>
      <c r="ET122" s="87" t="s">
        <v>26</v>
      </c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90"/>
    </row>
    <row r="123" spans="1:166" ht="69.75" customHeigh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6"/>
      <c r="AP123" s="88"/>
      <c r="AQ123" s="85"/>
      <c r="AR123" s="85"/>
      <c r="AS123" s="85"/>
      <c r="AT123" s="85"/>
      <c r="AU123" s="86"/>
      <c r="AV123" s="88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6"/>
      <c r="BL123" s="88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6"/>
      <c r="CF123" s="75" t="s">
        <v>163</v>
      </c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6"/>
      <c r="CW123" s="74" t="s">
        <v>28</v>
      </c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6"/>
      <c r="DN123" s="74" t="s">
        <v>29</v>
      </c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6"/>
      <c r="EE123" s="74" t="s">
        <v>30</v>
      </c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6"/>
      <c r="ET123" s="88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91"/>
    </row>
    <row r="124" spans="1:166" ht="12" customHeight="1" x14ac:dyDescent="0.2">
      <c r="A124" s="80">
        <v>1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1"/>
      <c r="AP124" s="77">
        <v>2</v>
      </c>
      <c r="AQ124" s="78"/>
      <c r="AR124" s="78"/>
      <c r="AS124" s="78"/>
      <c r="AT124" s="78"/>
      <c r="AU124" s="79"/>
      <c r="AV124" s="77">
        <v>3</v>
      </c>
      <c r="AW124" s="78"/>
      <c r="AX124" s="78"/>
      <c r="AY124" s="78"/>
      <c r="AZ124" s="78"/>
      <c r="BA124" s="78"/>
      <c r="BB124" s="78"/>
      <c r="BC124" s="78"/>
      <c r="BD124" s="78"/>
      <c r="BE124" s="63"/>
      <c r="BF124" s="63"/>
      <c r="BG124" s="63"/>
      <c r="BH124" s="63"/>
      <c r="BI124" s="63"/>
      <c r="BJ124" s="63"/>
      <c r="BK124" s="82"/>
      <c r="BL124" s="77">
        <v>4</v>
      </c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9"/>
      <c r="CF124" s="77">
        <v>5</v>
      </c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9"/>
      <c r="CW124" s="77">
        <v>6</v>
      </c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9"/>
      <c r="DN124" s="77">
        <v>7</v>
      </c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9"/>
      <c r="EE124" s="77">
        <v>8</v>
      </c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9"/>
      <c r="ET124" s="62">
        <v>9</v>
      </c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4"/>
    </row>
    <row r="125" spans="1:166" ht="37.5" customHeight="1" x14ac:dyDescent="0.2">
      <c r="A125" s="65" t="s">
        <v>164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6"/>
      <c r="AP125" s="67" t="s">
        <v>165</v>
      </c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9"/>
      <c r="BF125" s="70"/>
      <c r="BG125" s="70"/>
      <c r="BH125" s="70"/>
      <c r="BI125" s="70"/>
      <c r="BJ125" s="70"/>
      <c r="BK125" s="71"/>
      <c r="BL125" s="72">
        <v>67081.240000000005</v>
      </c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>
        <v>-633443.46</v>
      </c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ref="EE125:EE139" si="8">CF125+CW125+DN125</f>
        <v>-633443.46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>
        <f t="shared" ref="ET125:ET130" si="9">BL125-CF125-CW125-DN125</f>
        <v>700524.7</v>
      </c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3"/>
    </row>
    <row r="126" spans="1:166" ht="36.75" customHeight="1" x14ac:dyDescent="0.2">
      <c r="A126" s="59" t="s">
        <v>166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60"/>
      <c r="AP126" s="44" t="s">
        <v>167</v>
      </c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6"/>
      <c r="BF126" s="38"/>
      <c r="BG126" s="38"/>
      <c r="BH126" s="38"/>
      <c r="BI126" s="38"/>
      <c r="BJ126" s="38"/>
      <c r="BK126" s="39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29">
        <f t="shared" si="8"/>
        <v>0</v>
      </c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1"/>
      <c r="ET126" s="29">
        <f t="shared" si="9"/>
        <v>0</v>
      </c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61"/>
    </row>
    <row r="127" spans="1:166" ht="17.25" customHeight="1" x14ac:dyDescent="0.2">
      <c r="A127" s="47" t="s">
        <v>168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8"/>
      <c r="AP127" s="49"/>
      <c r="AQ127" s="50"/>
      <c r="AR127" s="50"/>
      <c r="AS127" s="50"/>
      <c r="AT127" s="50"/>
      <c r="AU127" s="51"/>
      <c r="AV127" s="52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4"/>
      <c r="BL127" s="55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7"/>
      <c r="CF127" s="55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7"/>
      <c r="CW127" s="55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7"/>
      <c r="DN127" s="55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7"/>
      <c r="EE127" s="32">
        <f t="shared" si="8"/>
        <v>0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>
        <f t="shared" si="9"/>
        <v>0</v>
      </c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" customHeight="1" x14ac:dyDescent="0.2">
      <c r="A128" s="59" t="s">
        <v>169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60"/>
      <c r="AP128" s="44" t="s">
        <v>170</v>
      </c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6"/>
      <c r="BF128" s="38"/>
      <c r="BG128" s="38"/>
      <c r="BH128" s="38"/>
      <c r="BI128" s="38"/>
      <c r="BJ128" s="38"/>
      <c r="BK128" s="39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>
        <f t="shared" si="9"/>
        <v>0</v>
      </c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7.25" customHeight="1" x14ac:dyDescent="0.2">
      <c r="A129" s="47" t="s">
        <v>168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8"/>
      <c r="AP129" s="49"/>
      <c r="AQ129" s="50"/>
      <c r="AR129" s="50"/>
      <c r="AS129" s="50"/>
      <c r="AT129" s="50"/>
      <c r="AU129" s="51"/>
      <c r="AV129" s="52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4"/>
      <c r="BL129" s="55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7"/>
      <c r="CF129" s="55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7"/>
      <c r="CW129" s="55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7"/>
      <c r="DN129" s="55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7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>
        <f t="shared" si="9"/>
        <v>0</v>
      </c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31.5" customHeight="1" x14ac:dyDescent="0.2">
      <c r="A130" s="58" t="s">
        <v>171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44" t="s">
        <v>172</v>
      </c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6"/>
      <c r="BF130" s="38"/>
      <c r="BG130" s="38"/>
      <c r="BH130" s="38"/>
      <c r="BI130" s="38"/>
      <c r="BJ130" s="38"/>
      <c r="BK130" s="39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>
        <f t="shared" si="8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>
        <f t="shared" si="9"/>
        <v>0</v>
      </c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5" customHeight="1" x14ac:dyDescent="0.2">
      <c r="A131" s="35" t="s">
        <v>173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44" t="s">
        <v>174</v>
      </c>
      <c r="AQ131" s="45"/>
      <c r="AR131" s="45"/>
      <c r="AS131" s="45"/>
      <c r="AT131" s="45"/>
      <c r="AU131" s="45"/>
      <c r="AV131" s="22"/>
      <c r="AW131" s="22"/>
      <c r="AX131" s="22"/>
      <c r="AY131" s="22"/>
      <c r="AZ131" s="22"/>
      <c r="BA131" s="22"/>
      <c r="BB131" s="22"/>
      <c r="BC131" s="22"/>
      <c r="BD131" s="22"/>
      <c r="BE131" s="23"/>
      <c r="BF131" s="24"/>
      <c r="BG131" s="24"/>
      <c r="BH131" s="24"/>
      <c r="BI131" s="24"/>
      <c r="BJ131" s="24"/>
      <c r="BK131" s="25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5" customHeight="1" x14ac:dyDescent="0.2">
      <c r="A132" s="35" t="s">
        <v>175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6"/>
      <c r="AP132" s="37" t="s">
        <v>176</v>
      </c>
      <c r="AQ132" s="38"/>
      <c r="AR132" s="38"/>
      <c r="AS132" s="38"/>
      <c r="AT132" s="38"/>
      <c r="AU132" s="39"/>
      <c r="AV132" s="40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2"/>
      <c r="BL132" s="29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1"/>
      <c r="CF132" s="29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1"/>
      <c r="CW132" s="29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1"/>
      <c r="DN132" s="29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1"/>
      <c r="EE132" s="32">
        <f t="shared" si="8"/>
        <v>0</v>
      </c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31.5" customHeight="1" x14ac:dyDescent="0.2">
      <c r="A133" s="34" t="s">
        <v>177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43"/>
      <c r="AP133" s="44" t="s">
        <v>178</v>
      </c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6"/>
      <c r="BF133" s="38"/>
      <c r="BG133" s="38"/>
      <c r="BH133" s="38"/>
      <c r="BI133" s="38"/>
      <c r="BJ133" s="38"/>
      <c r="BK133" s="39"/>
      <c r="BL133" s="32">
        <v>67081.240000000005</v>
      </c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>
        <v>-633443.46</v>
      </c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>
        <f t="shared" si="8"/>
        <v>-633443.46</v>
      </c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38.25" customHeight="1" x14ac:dyDescent="0.2">
      <c r="A134" s="34" t="s">
        <v>179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6"/>
      <c r="AP134" s="37" t="s">
        <v>180</v>
      </c>
      <c r="AQ134" s="38"/>
      <c r="AR134" s="38"/>
      <c r="AS134" s="38"/>
      <c r="AT134" s="38"/>
      <c r="AU134" s="39"/>
      <c r="AV134" s="40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2"/>
      <c r="BL134" s="29">
        <v>67081.240000000005</v>
      </c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1"/>
      <c r="CF134" s="29">
        <v>-633443.46</v>
      </c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1"/>
      <c r="CW134" s="29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1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>
        <f t="shared" si="8"/>
        <v>-633443.46</v>
      </c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36" customHeight="1" x14ac:dyDescent="0.2">
      <c r="A135" s="34" t="s">
        <v>181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  <c r="AP135" s="44" t="s">
        <v>182</v>
      </c>
      <c r="AQ135" s="45"/>
      <c r="AR135" s="45"/>
      <c r="AS135" s="45"/>
      <c r="AT135" s="45"/>
      <c r="AU135" s="45"/>
      <c r="AV135" s="22"/>
      <c r="AW135" s="22"/>
      <c r="AX135" s="22"/>
      <c r="AY135" s="22"/>
      <c r="AZ135" s="22"/>
      <c r="BA135" s="22"/>
      <c r="BB135" s="22"/>
      <c r="BC135" s="22"/>
      <c r="BD135" s="22"/>
      <c r="BE135" s="23"/>
      <c r="BF135" s="24"/>
      <c r="BG135" s="24"/>
      <c r="BH135" s="24"/>
      <c r="BI135" s="24"/>
      <c r="BJ135" s="24"/>
      <c r="BK135" s="25"/>
      <c r="BL135" s="32">
        <v>-5428604.7599999998</v>
      </c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>
        <v>-2406573.62</v>
      </c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>
        <f t="shared" si="8"/>
        <v>-2406573.62</v>
      </c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6.25" customHeight="1" x14ac:dyDescent="0.2">
      <c r="A136" s="34" t="s">
        <v>183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  <c r="AP136" s="37" t="s">
        <v>184</v>
      </c>
      <c r="AQ136" s="38"/>
      <c r="AR136" s="38"/>
      <c r="AS136" s="38"/>
      <c r="AT136" s="38"/>
      <c r="AU136" s="39"/>
      <c r="AV136" s="40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2"/>
      <c r="BL136" s="29">
        <v>5495686</v>
      </c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1"/>
      <c r="CF136" s="29">
        <v>1773130.16</v>
      </c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1"/>
      <c r="CW136" s="29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1"/>
      <c r="DN136" s="29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1"/>
      <c r="EE136" s="32">
        <f t="shared" si="8"/>
        <v>1773130.16</v>
      </c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7.75" customHeight="1" x14ac:dyDescent="0.2">
      <c r="A137" s="34" t="s">
        <v>185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43"/>
      <c r="AP137" s="44" t="s">
        <v>186</v>
      </c>
      <c r="AQ137" s="45"/>
      <c r="AR137" s="45"/>
      <c r="AS137" s="45"/>
      <c r="AT137" s="45"/>
      <c r="AU137" s="45"/>
      <c r="AV137" s="22"/>
      <c r="AW137" s="22"/>
      <c r="AX137" s="22"/>
      <c r="AY137" s="22"/>
      <c r="AZ137" s="22"/>
      <c r="BA137" s="22"/>
      <c r="BB137" s="22"/>
      <c r="BC137" s="22"/>
      <c r="BD137" s="22"/>
      <c r="BE137" s="23"/>
      <c r="BF137" s="24"/>
      <c r="BG137" s="24"/>
      <c r="BH137" s="24"/>
      <c r="BI137" s="24"/>
      <c r="BJ137" s="24"/>
      <c r="BK137" s="25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29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1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>
        <f t="shared" si="8"/>
        <v>0</v>
      </c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" customHeight="1" x14ac:dyDescent="0.2">
      <c r="A138" s="34" t="s">
        <v>187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  <c r="AP138" s="37" t="s">
        <v>188</v>
      </c>
      <c r="AQ138" s="38"/>
      <c r="AR138" s="38"/>
      <c r="AS138" s="38"/>
      <c r="AT138" s="38"/>
      <c r="AU138" s="39"/>
      <c r="AV138" s="40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2"/>
      <c r="BL138" s="29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1"/>
      <c r="CF138" s="29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1"/>
      <c r="CW138" s="29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1"/>
      <c r="DN138" s="29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1"/>
      <c r="EE138" s="32">
        <f t="shared" si="8"/>
        <v>0</v>
      </c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5.5" customHeight="1" x14ac:dyDescent="0.2">
      <c r="A139" s="18" t="s">
        <v>189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20"/>
      <c r="AP139" s="21" t="s">
        <v>190</v>
      </c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3"/>
      <c r="BF139" s="24"/>
      <c r="BG139" s="24"/>
      <c r="BH139" s="24"/>
      <c r="BI139" s="24"/>
      <c r="BJ139" s="24"/>
      <c r="BK139" s="25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26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8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>
        <f t="shared" si="8"/>
        <v>0</v>
      </c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7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 t="s">
        <v>191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"/>
      <c r="AG142" s="1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 t="s">
        <v>192</v>
      </c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5" t="s">
        <v>193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"/>
      <c r="AG143" s="1"/>
      <c r="AH143" s="15" t="s">
        <v>194</v>
      </c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195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"/>
      <c r="DR143" s="1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" t="s">
        <v>196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"/>
      <c r="AG144" s="1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5" t="s">
        <v>193</v>
      </c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7"/>
      <c r="DR144" s="7"/>
      <c r="DS144" s="15" t="s">
        <v>194</v>
      </c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5" t="s">
        <v>193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7"/>
      <c r="AG145" s="7"/>
      <c r="AH145" s="15" t="s">
        <v>194</v>
      </c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7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 x14ac:dyDescent="0.2">
      <c r="A147" s="12" t="s">
        <v>197</v>
      </c>
      <c r="B147" s="12"/>
      <c r="C147" s="13"/>
      <c r="D147" s="13"/>
      <c r="E147" s="13"/>
      <c r="F147" s="1" t="s">
        <v>197</v>
      </c>
      <c r="G147" s="1"/>
      <c r="H147" s="1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2">
        <v>200</v>
      </c>
      <c r="Z147" s="12"/>
      <c r="AA147" s="12"/>
      <c r="AB147" s="12"/>
      <c r="AC147" s="12"/>
      <c r="AD147" s="11"/>
      <c r="AE147" s="11"/>
      <c r="AF147" s="1"/>
      <c r="AG147" s="1" t="s">
        <v>198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1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1"/>
      <c r="CY148" s="1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1"/>
      <c r="DW148" s="1"/>
      <c r="DX148" s="2"/>
      <c r="DY148" s="2"/>
      <c r="DZ148" s="5"/>
      <c r="EA148" s="5"/>
      <c r="EB148" s="5"/>
      <c r="EC148" s="1"/>
      <c r="ED148" s="1"/>
      <c r="EE148" s="1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2"/>
      <c r="EW148" s="2"/>
      <c r="EX148" s="2"/>
      <c r="EY148" s="2"/>
      <c r="EZ148" s="2"/>
      <c r="FA148" s="8"/>
      <c r="FB148" s="8"/>
      <c r="FC148" s="1"/>
      <c r="FD148" s="1"/>
      <c r="FE148" s="1"/>
      <c r="FF148" s="1"/>
      <c r="FG148" s="1"/>
      <c r="FH148" s="1"/>
      <c r="FI148" s="1"/>
      <c r="FJ148" s="1"/>
    </row>
    <row r="149" spans="1:166" ht="9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1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10"/>
      <c r="CY149" s="10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</sheetData>
  <mergeCells count="1079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A121:FJ121"/>
    <mergeCell ref="CF122:ES122"/>
    <mergeCell ref="ET122:FJ123"/>
    <mergeCell ref="CF123:CV123"/>
    <mergeCell ref="CW123:DM123"/>
    <mergeCell ref="DN123:ED123"/>
    <mergeCell ref="A113:AJ113"/>
    <mergeCell ref="AK113:AP113"/>
    <mergeCell ref="AQ113:BB113"/>
    <mergeCell ref="BC113:BT113"/>
    <mergeCell ref="EK113:EW113"/>
    <mergeCell ref="EX113:FJ113"/>
    <mergeCell ref="BU113:CG113"/>
    <mergeCell ref="CH113:CW113"/>
    <mergeCell ref="CX113:DJ113"/>
    <mergeCell ref="EX112:FJ112"/>
    <mergeCell ref="BU112:CG112"/>
    <mergeCell ref="CH112:CW112"/>
    <mergeCell ref="CX112:DJ112"/>
    <mergeCell ref="DK112:DW112"/>
    <mergeCell ref="DX113:EJ113"/>
    <mergeCell ref="DK113:DW113"/>
    <mergeCell ref="A112:AJ112"/>
    <mergeCell ref="AK112:AP112"/>
    <mergeCell ref="AQ112:BB112"/>
    <mergeCell ref="BC112:BT112"/>
    <mergeCell ref="DX112:EJ112"/>
    <mergeCell ref="EK112:EW112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EE123:ES123"/>
    <mergeCell ref="CF124:CV124"/>
    <mergeCell ref="CW124:DM124"/>
    <mergeCell ref="DN124:ED124"/>
    <mergeCell ref="EE124:ES124"/>
    <mergeCell ref="A124:AO124"/>
    <mergeCell ref="AP124:AU124"/>
    <mergeCell ref="AV124:BK124"/>
    <mergeCell ref="BL124:CE124"/>
    <mergeCell ref="A122:AO123"/>
    <mergeCell ref="AP122:AU123"/>
    <mergeCell ref="AV122:BK123"/>
    <mergeCell ref="BL122:CE123"/>
    <mergeCell ref="A127:AO127"/>
    <mergeCell ref="AP127:AU127"/>
    <mergeCell ref="AV127:BK127"/>
    <mergeCell ref="BL127:CE127"/>
    <mergeCell ref="A128:AO128"/>
    <mergeCell ref="AP128:AU128"/>
    <mergeCell ref="AV128:BK128"/>
    <mergeCell ref="BL128:CE128"/>
    <mergeCell ref="DN126:ED126"/>
    <mergeCell ref="EE126:ES126"/>
    <mergeCell ref="ET126:FJ126"/>
    <mergeCell ref="ET127:FJ127"/>
    <mergeCell ref="CF127:CV127"/>
    <mergeCell ref="CW127:DM127"/>
    <mergeCell ref="DN127:ED127"/>
    <mergeCell ref="EE127:ES127"/>
    <mergeCell ref="A126:AO126"/>
    <mergeCell ref="AP126:AU126"/>
    <mergeCell ref="AV126:BK126"/>
    <mergeCell ref="BL126:CE126"/>
    <mergeCell ref="CF126:CV126"/>
    <mergeCell ref="CW126:DM126"/>
    <mergeCell ref="A129:AO129"/>
    <mergeCell ref="AP129:AU129"/>
    <mergeCell ref="AV129:BK129"/>
    <mergeCell ref="BL129:CE129"/>
    <mergeCell ref="A130:AO130"/>
    <mergeCell ref="AP130:AU130"/>
    <mergeCell ref="AV130:BK130"/>
    <mergeCell ref="BL130:CE130"/>
    <mergeCell ref="CF128:CV128"/>
    <mergeCell ref="CW128:DM128"/>
    <mergeCell ref="DN128:ED128"/>
    <mergeCell ref="EE128:ES128"/>
    <mergeCell ref="ET128:FJ128"/>
    <mergeCell ref="ET129:FJ129"/>
    <mergeCell ref="CF129:CV129"/>
    <mergeCell ref="CW129:DM129"/>
    <mergeCell ref="DN129:ED129"/>
    <mergeCell ref="EE129:ES129"/>
    <mergeCell ref="CW131:DM131"/>
    <mergeCell ref="DN131:ED131"/>
    <mergeCell ref="EE131:ES131"/>
    <mergeCell ref="ET131:FJ131"/>
    <mergeCell ref="ET132:FJ132"/>
    <mergeCell ref="A132:AO132"/>
    <mergeCell ref="AP132:AU132"/>
    <mergeCell ref="AV132:BK132"/>
    <mergeCell ref="BL132:CE132"/>
    <mergeCell ref="CF132:CV132"/>
    <mergeCell ref="CF130:CV130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CF131:CV131"/>
    <mergeCell ref="A134:AO134"/>
    <mergeCell ref="AP134:AU134"/>
    <mergeCell ref="AV134:BK134"/>
    <mergeCell ref="BL134:CE134"/>
    <mergeCell ref="ET134:FJ134"/>
    <mergeCell ref="A135:AO135"/>
    <mergeCell ref="AP135:AU135"/>
    <mergeCell ref="AV135:BK135"/>
    <mergeCell ref="BL135:CE135"/>
    <mergeCell ref="CF135:CV135"/>
    <mergeCell ref="EE133:ES133"/>
    <mergeCell ref="ET133:FJ133"/>
    <mergeCell ref="CF134:CV134"/>
    <mergeCell ref="CW134:DM134"/>
    <mergeCell ref="DN134:ED134"/>
    <mergeCell ref="EE134:ES134"/>
    <mergeCell ref="CW132:DM132"/>
    <mergeCell ref="DN132:ED132"/>
    <mergeCell ref="EE132:ES132"/>
    <mergeCell ref="A133:AO133"/>
    <mergeCell ref="AP133:AU133"/>
    <mergeCell ref="AV133:BK133"/>
    <mergeCell ref="BL133:CE133"/>
    <mergeCell ref="CF133:CV133"/>
    <mergeCell ref="CW133:DM133"/>
    <mergeCell ref="DN133:ED133"/>
    <mergeCell ref="A136:AO136"/>
    <mergeCell ref="AP136:AU136"/>
    <mergeCell ref="AV136:BK136"/>
    <mergeCell ref="BL136:CE136"/>
    <mergeCell ref="ET136:FJ136"/>
    <mergeCell ref="A137:AO137"/>
    <mergeCell ref="AP137:AU137"/>
    <mergeCell ref="AV137:BK137"/>
    <mergeCell ref="BL137:CE137"/>
    <mergeCell ref="CF137:CV137"/>
    <mergeCell ref="CW135:DM135"/>
    <mergeCell ref="DN135:ED135"/>
    <mergeCell ref="EE135:ES135"/>
    <mergeCell ref="ET135:FJ135"/>
    <mergeCell ref="CF136:CV136"/>
    <mergeCell ref="CW136:DM136"/>
    <mergeCell ref="DN136:ED136"/>
    <mergeCell ref="EE136:ES136"/>
    <mergeCell ref="ET139:FJ139"/>
    <mergeCell ref="A139:AO139"/>
    <mergeCell ref="AP139:AU139"/>
    <mergeCell ref="AV139:BK139"/>
    <mergeCell ref="BL139:CE139"/>
    <mergeCell ref="CF139:CV139"/>
    <mergeCell ref="CW138:DM138"/>
    <mergeCell ref="DN138:ED138"/>
    <mergeCell ref="EE138:ES138"/>
    <mergeCell ref="CW139:DM139"/>
    <mergeCell ref="DN139:ED139"/>
    <mergeCell ref="EE139:ES139"/>
    <mergeCell ref="CW137:DM137"/>
    <mergeCell ref="DN137:ED137"/>
    <mergeCell ref="EE137:ES137"/>
    <mergeCell ref="ET137:FJ137"/>
    <mergeCell ref="A138:AO138"/>
    <mergeCell ref="AP138:AU138"/>
    <mergeCell ref="AV138:BK138"/>
    <mergeCell ref="BL138:CE138"/>
    <mergeCell ref="ET138:FJ138"/>
    <mergeCell ref="CF138:CV138"/>
    <mergeCell ref="AD147:AE147"/>
    <mergeCell ref="A147:B147"/>
    <mergeCell ref="C147:E147"/>
    <mergeCell ref="I147:X147"/>
    <mergeCell ref="Y147:AC147"/>
    <mergeCell ref="DC144:DP144"/>
    <mergeCell ref="DS144:ES144"/>
    <mergeCell ref="DC143:DP143"/>
    <mergeCell ref="DS143:ES143"/>
    <mergeCell ref="R145:AE145"/>
    <mergeCell ref="AH145:BH145"/>
    <mergeCell ref="N142:AE142"/>
    <mergeCell ref="AH142:BH142"/>
    <mergeCell ref="N143:AE143"/>
    <mergeCell ref="AH143:BH143"/>
    <mergeCell ref="R144:AE144"/>
    <mergeCell ref="AH144:BH14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rep:2.51.0.97</dc:description>
  <cp:lastModifiedBy>Пользователь Windows</cp:lastModifiedBy>
  <dcterms:created xsi:type="dcterms:W3CDTF">2020-10-22T05:59:48Z</dcterms:created>
  <dcterms:modified xsi:type="dcterms:W3CDTF">2020-10-27T13:46:34Z</dcterms:modified>
</cp:coreProperties>
</file>