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ГР'!$FJ$196</definedName>
  </definedNames>
  <calcPr calcId="125725"/>
</workbook>
</file>

<file path=xl/calcChain.xml><?xml version="1.0" encoding="utf-8"?>
<calcChain xmlns="http://schemas.openxmlformats.org/spreadsheetml/2006/main">
  <c r="EE19" i="1"/>
  <c r="ET19"/>
  <c r="EE20"/>
  <c r="ET20" s="1"/>
  <c r="EE21"/>
  <c r="ET21" s="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EE46"/>
  <c r="ET46"/>
  <c r="EE47"/>
  <c r="ET47"/>
  <c r="EE48"/>
  <c r="ET48"/>
  <c r="DX63"/>
  <c r="EX63" s="1"/>
  <c r="EK63"/>
  <c r="DX64"/>
  <c r="EX64" s="1"/>
  <c r="DX65"/>
  <c r="EK65" s="1"/>
  <c r="DX66"/>
  <c r="EK66"/>
  <c r="EX66"/>
  <c r="DX67"/>
  <c r="EK67" s="1"/>
  <c r="EX67"/>
  <c r="DX68"/>
  <c r="EX68" s="1"/>
  <c r="DX69"/>
  <c r="EK69" s="1"/>
  <c r="DX70"/>
  <c r="EK70"/>
  <c r="EX70"/>
  <c r="DX71"/>
  <c r="EK71" s="1"/>
  <c r="EX71"/>
  <c r="DX72"/>
  <c r="EX72" s="1"/>
  <c r="DX73"/>
  <c r="EK73" s="1"/>
  <c r="DX74"/>
  <c r="EK74"/>
  <c r="EX74"/>
  <c r="DX75"/>
  <c r="EK75" s="1"/>
  <c r="EX75"/>
  <c r="DX76"/>
  <c r="EX76" s="1"/>
  <c r="DX77"/>
  <c r="EK77" s="1"/>
  <c r="DX78"/>
  <c r="EK78"/>
  <c r="EX78"/>
  <c r="DX79"/>
  <c r="EK79" s="1"/>
  <c r="EX79"/>
  <c r="DX80"/>
  <c r="EX80" s="1"/>
  <c r="DX81"/>
  <c r="EK81" s="1"/>
  <c r="DX82"/>
  <c r="EK82"/>
  <c r="EX82"/>
  <c r="DX83"/>
  <c r="EK83" s="1"/>
  <c r="EX83"/>
  <c r="DX84"/>
  <c r="EX84" s="1"/>
  <c r="DX85"/>
  <c r="EK85" s="1"/>
  <c r="DX86"/>
  <c r="EK86"/>
  <c r="EX86"/>
  <c r="DX87"/>
  <c r="EK87" s="1"/>
  <c r="EX87"/>
  <c r="DX88"/>
  <c r="EX88" s="1"/>
  <c r="DX89"/>
  <c r="EK89" s="1"/>
  <c r="DX90"/>
  <c r="EK90"/>
  <c r="EX90"/>
  <c r="DX91"/>
  <c r="EK91" s="1"/>
  <c r="EX91"/>
  <c r="DX92"/>
  <c r="EX92" s="1"/>
  <c r="DX93"/>
  <c r="EK93" s="1"/>
  <c r="DX94"/>
  <c r="EK94"/>
  <c r="EX94"/>
  <c r="DX95"/>
  <c r="EK95" s="1"/>
  <c r="EX95"/>
  <c r="DX96"/>
  <c r="EX96" s="1"/>
  <c r="DX97"/>
  <c r="EK97" s="1"/>
  <c r="DX98"/>
  <c r="EK98"/>
  <c r="EX98"/>
  <c r="DX99"/>
  <c r="EK99" s="1"/>
  <c r="EX99"/>
  <c r="DX100"/>
  <c r="EX100" s="1"/>
  <c r="DX101"/>
  <c r="EK101" s="1"/>
  <c r="DX102"/>
  <c r="EK102"/>
  <c r="EX102"/>
  <c r="DX103"/>
  <c r="EK103" s="1"/>
  <c r="EX103"/>
  <c r="DX104"/>
  <c r="EX104" s="1"/>
  <c r="DX105"/>
  <c r="EK105" s="1"/>
  <c r="DX106"/>
  <c r="EK106"/>
  <c r="EX106"/>
  <c r="DX107"/>
  <c r="EK107" s="1"/>
  <c r="EX107"/>
  <c r="DX108"/>
  <c r="EX108" s="1"/>
  <c r="DX109"/>
  <c r="EK109" s="1"/>
  <c r="DX110"/>
  <c r="EK110"/>
  <c r="EX110"/>
  <c r="DX111"/>
  <c r="EK111" s="1"/>
  <c r="EX111"/>
  <c r="DX112"/>
  <c r="EX112" s="1"/>
  <c r="DX113"/>
  <c r="EK113" s="1"/>
  <c r="DX114"/>
  <c r="EK114"/>
  <c r="EX114"/>
  <c r="DX115"/>
  <c r="EK115"/>
  <c r="EX115"/>
  <c r="DX116"/>
  <c r="EX116" s="1"/>
  <c r="DX117"/>
  <c r="EK117" s="1"/>
  <c r="DX118"/>
  <c r="EK118"/>
  <c r="EX118"/>
  <c r="DX119"/>
  <c r="EK119"/>
  <c r="EX119"/>
  <c r="DX120"/>
  <c r="EX120" s="1"/>
  <c r="DX121"/>
  <c r="EK121" s="1"/>
  <c r="DX122"/>
  <c r="EK122"/>
  <c r="EX122"/>
  <c r="DX123"/>
  <c r="EK123"/>
  <c r="EX123"/>
  <c r="DX124"/>
  <c r="EX124" s="1"/>
  <c r="DX125"/>
  <c r="EK125" s="1"/>
  <c r="DX126"/>
  <c r="EK126"/>
  <c r="EX126"/>
  <c r="DX127"/>
  <c r="EK127"/>
  <c r="EX127"/>
  <c r="DX128"/>
  <c r="EX128" s="1"/>
  <c r="DX129"/>
  <c r="EK129" s="1"/>
  <c r="DX130"/>
  <c r="EK130"/>
  <c r="EX130"/>
  <c r="DX131"/>
  <c r="EK131"/>
  <c r="EX131"/>
  <c r="DX132"/>
  <c r="EX132" s="1"/>
  <c r="DX133"/>
  <c r="EK133" s="1"/>
  <c r="DX134"/>
  <c r="EK134"/>
  <c r="EX134"/>
  <c r="DX135"/>
  <c r="EK135"/>
  <c r="EX135"/>
  <c r="DX136"/>
  <c r="EX136" s="1"/>
  <c r="DX137"/>
  <c r="EK137" s="1"/>
  <c r="DX138"/>
  <c r="EK138"/>
  <c r="EX138"/>
  <c r="DX139"/>
  <c r="EK139"/>
  <c r="EX139"/>
  <c r="DX140"/>
  <c r="EX140" s="1"/>
  <c r="DX141"/>
  <c r="EK141" s="1"/>
  <c r="DX142"/>
  <c r="EK142"/>
  <c r="EX142"/>
  <c r="DX143"/>
  <c r="EK143"/>
  <c r="EX143"/>
  <c r="DX144"/>
  <c r="EX144" s="1"/>
  <c r="DX145"/>
  <c r="EK145" s="1"/>
  <c r="DX146"/>
  <c r="EK146"/>
  <c r="EX146"/>
  <c r="DX147"/>
  <c r="EK147"/>
  <c r="EX147"/>
  <c r="DX148"/>
  <c r="EX148" s="1"/>
  <c r="DX149"/>
  <c r="EK149" s="1"/>
  <c r="DX150"/>
  <c r="EK150"/>
  <c r="EX150"/>
  <c r="DX151"/>
  <c r="EK151"/>
  <c r="EX151"/>
  <c r="DX152"/>
  <c r="EX152" s="1"/>
  <c r="DX153"/>
  <c r="EK153" s="1"/>
  <c r="DX154"/>
  <c r="EK154"/>
  <c r="EX154"/>
  <c r="DX155"/>
  <c r="EK155"/>
  <c r="EX155"/>
  <c r="DX156"/>
  <c r="EX156" s="1"/>
  <c r="DX157"/>
  <c r="EK157" s="1"/>
  <c r="DX158"/>
  <c r="EK158"/>
  <c r="EX158"/>
  <c r="DX159"/>
  <c r="EK159"/>
  <c r="EX159"/>
  <c r="DX160"/>
  <c r="EX160" s="1"/>
  <c r="DX161"/>
  <c r="EE173"/>
  <c r="ET173"/>
  <c r="EE174"/>
  <c r="ET174"/>
  <c r="EE175"/>
  <c r="ET175"/>
  <c r="EE176"/>
  <c r="ET176"/>
  <c r="EE177"/>
  <c r="ET177"/>
  <c r="EE178"/>
  <c r="ET178"/>
  <c r="EE179"/>
  <c r="EE180"/>
  <c r="EE181"/>
  <c r="EE182"/>
  <c r="EE183"/>
  <c r="EE184"/>
  <c r="EE185"/>
  <c r="EE186"/>
  <c r="EE187"/>
  <c r="EK160" l="1"/>
  <c r="EX157"/>
  <c r="EK156"/>
  <c r="EX153"/>
  <c r="EK152"/>
  <c r="EX149"/>
  <c r="EK148"/>
  <c r="EX145"/>
  <c r="EK144"/>
  <c r="EX141"/>
  <c r="EK140"/>
  <c r="EX137"/>
  <c r="EK136"/>
  <c r="EX133"/>
  <c r="EK132"/>
  <c r="EX129"/>
  <c r="EK128"/>
  <c r="EX125"/>
  <c r="EK124"/>
  <c r="EX121"/>
  <c r="EK120"/>
  <c r="EX117"/>
  <c r="EK116"/>
  <c r="EX113"/>
  <c r="EK112"/>
  <c r="EX109"/>
  <c r="EK108"/>
  <c r="EX105"/>
  <c r="EK104"/>
  <c r="EX101"/>
  <c r="EK100"/>
  <c r="EX97"/>
  <c r="EK96"/>
  <c r="EX93"/>
  <c r="EK92"/>
  <c r="EX89"/>
  <c r="EK88"/>
  <c r="EX85"/>
  <c r="EK84"/>
  <c r="EX81"/>
  <c r="EK80"/>
  <c r="EX77"/>
  <c r="EK76"/>
  <c r="EX73"/>
  <c r="EK72"/>
  <c r="EX69"/>
  <c r="EK68"/>
  <c r="EX65"/>
  <c r="EK64"/>
</calcChain>
</file>

<file path=xl/sharedStrings.xml><?xml version="1.0" encoding="utf-8"?>
<sst xmlns="http://schemas.openxmlformats.org/spreadsheetml/2006/main" count="355" uniqueCount="254">
  <si>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</si>
  <si>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</si>
  <si>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</si>
  <si>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</si>
  <si>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</si>
  <si>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</si>
  <si>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</si>
  <si>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</si>
  <si>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</si>
  <si>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</si>
  <si>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</si>
  <si>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</si>
  <si>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</si>
  <si>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</si>
  <si>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</si>
  <si>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</si>
  <si>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01.01.2021 г.</t>
  </si>
  <si>
    <t>26.02.2021</t>
  </si>
  <si>
    <t>Исполком Старошаймурзинского сельского поселения</t>
  </si>
  <si>
    <t>бюджет Старошаймурзинского сельского поселения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</si>
  <si>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</si>
  <si>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</si>
  <si>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</si>
  <si>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</si>
  <si>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</si>
  <si>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</si>
  <si>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</si>
  <si>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</si>
  <si>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</si>
  <si>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</si>
  <si>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</si>
  <si>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</si>
  <si>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</si>
  <si>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</si>
  <si>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</si>
  <si>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</si>
  <si>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</si>
  <si>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</si>
  <si>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</si>
  <si>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18210102010012200110111 0000000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</si>
  <si>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</si>
  <si>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</si>
  <si>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</si>
  <si>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</si>
  <si>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</si>
  <si>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</si>
  <si>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</si>
  <si>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</si>
  <si>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</si>
  <si>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</si>
  <si>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</si>
  <si>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</si>
  <si>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</si>
  <si>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</si>
  <si>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</si>
  <si>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18210503010011000110111 0000000</t>
  </si>
  <si>
    <t>Единый сельскохозяйственный налог (пени по соответствующему платежу)</t>
  </si>
  <si>
    <t>18210503010012100110111 0000000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</si>
  <si>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</si>
  <si>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</si>
  <si>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</si>
  <si>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</si>
  <si>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</si>
  <si>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</si>
  <si>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</si>
  <si>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</si>
  <si>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</si>
  <si>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</si>
  <si>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</si>
  <si>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</si>
  <si>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</si>
  <si>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</si>
  <si>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</si>
  <si>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96711105035100000120121 0000000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</si>
  <si>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</si>
  <si>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99210804020011000110112 0000000</t>
  </si>
  <si>
    <t>Доходы, поступающие в порядке возмещения расходов, понесенных в связи с эксплуатацией имущества сельских поселений</t>
  </si>
  <si>
    <t>99211302065100000130135 0000000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</si>
  <si>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</si>
  <si>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99211602020020000140145 0000000</t>
  </si>
  <si>
    <t>Средства самообложения граждан, зачисляемые в бюджеты сельских поселений</t>
  </si>
  <si>
    <t>99211714030100000150155 0000000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</si>
  <si>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</si>
  <si>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</si>
  <si>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</si>
  <si>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</si>
  <si>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</si>
  <si>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99220245160100000150151 0000000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</si>
  <si>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</si>
  <si>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99221960010100000150151 0000000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</si>
  <si>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</si>
  <si>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</si>
  <si>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</si>
  <si>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</si>
  <si>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</si>
  <si>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</si>
  <si>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</si>
  <si>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</si>
  <si>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</si>
  <si>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</si>
  <si>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</si>
  <si>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</si>
  <si>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91901029900002030121211 00000 301 000000</t>
  </si>
  <si>
    <t>91901029900002030121211 12101 301 000000</t>
  </si>
  <si>
    <t>91901029900002030121211 12150 301 000000</t>
  </si>
  <si>
    <t>91901029900002030121211 13110 301 000000</t>
  </si>
  <si>
    <t>91901029900002030121211 13583 301 000000</t>
  </si>
  <si>
    <t>91901029900002030121211 13599 301 000000</t>
  </si>
  <si>
    <t>Начисления на выплаты по оплате труда</t>
  </si>
  <si>
    <t>91901029900002030129213 00000 301 000000</t>
  </si>
  <si>
    <t>91901029900002030129213 12101 301 000000</t>
  </si>
  <si>
    <t>91901029900002030129213 12150 301 000000</t>
  </si>
  <si>
    <t>91901029900002030129213 13110 301 000000</t>
  </si>
  <si>
    <t>91901029900002030129213 13583 301 000000</t>
  </si>
  <si>
    <t>91901029900002030129213 13599 301 000000</t>
  </si>
  <si>
    <t>91901049900002040121211 00000 301 000000</t>
  </si>
  <si>
    <t>91901049900002040121211 13110 301 000000</t>
  </si>
  <si>
    <t>91901049900002040121211 13310 301 000000</t>
  </si>
  <si>
    <t>91901049900002040129213 00000 301 000000</t>
  </si>
  <si>
    <t>91901049900002040129213 13110 301 000000</t>
  </si>
  <si>
    <t>Услуги связи</t>
  </si>
  <si>
    <t>91901049900002040244221 00000 301 000000</t>
  </si>
  <si>
    <t>Коммунальные услуги</t>
  </si>
  <si>
    <t>91901049900002040244223 00000 301 223001</t>
  </si>
  <si>
    <t>91901049900002040244223 13110 301 223002</t>
  </si>
  <si>
    <t>Работы, услуги по содержанию имущества</t>
  </si>
  <si>
    <t>91901049900002040244225 12101 301 225012</t>
  </si>
  <si>
    <t>91901049900002040244225 90210 301 225012</t>
  </si>
  <si>
    <t>91901049900002040244225 90211 301 225012</t>
  </si>
  <si>
    <t>Прочие работы, услуги</t>
  </si>
  <si>
    <t>91901049900002040244226 00000 301 000000</t>
  </si>
  <si>
    <t>91901049900002040244226 00000 301 226001</t>
  </si>
  <si>
    <t>91901049900002040244226 00000 301 226023</t>
  </si>
  <si>
    <t>91901049900002040244226 00000 301 226025</t>
  </si>
  <si>
    <t>91901049900002040244226 00000 301 226031</t>
  </si>
  <si>
    <t>91901049900002040244226 12101 301 000000</t>
  </si>
  <si>
    <t>91901049900002040244226 12101 301 226023</t>
  </si>
  <si>
    <t>91901049900002040244226 12101 301 226025</t>
  </si>
  <si>
    <t>91901049900002040244226 12101 301 226031</t>
  </si>
  <si>
    <t>Страхование</t>
  </si>
  <si>
    <t>91901049900002040244227 00000 301 227002</t>
  </si>
  <si>
    <t>91901049900002040244227 90210 301 227002</t>
  </si>
  <si>
    <t>Увеличение стоимости прочих оборотных запасов (материалов)</t>
  </si>
  <si>
    <t>91901049900002040244346 00000 301 346017</t>
  </si>
  <si>
    <t>91901049900002040244346 13110 301 000000</t>
  </si>
  <si>
    <t>Иные выплаты текущего характера организациям</t>
  </si>
  <si>
    <t>91901049900002040853297 00000 301 297010</t>
  </si>
  <si>
    <t>Налоги, пошлины и сборы</t>
  </si>
  <si>
    <t>91901139900002950851291 00000 301 291014</t>
  </si>
  <si>
    <t>91901139900029900111211 00000 301 000000</t>
  </si>
  <si>
    <t>91901139900029900111211 13110 301 000000</t>
  </si>
  <si>
    <t>91901139900029900119213 13110 301 000000</t>
  </si>
  <si>
    <t>91902039900051180121211 13300 100 000000</t>
  </si>
  <si>
    <t>91902039900051180129213 13300 100 000000</t>
  </si>
  <si>
    <t>91902039900051180244346 13300 100 000000</t>
  </si>
  <si>
    <t>91902039900051180244346 13300 100 346017</t>
  </si>
  <si>
    <t>91904069900090430244225 00000 301 000000</t>
  </si>
  <si>
    <t>91904069900090430244226 00000 301 000000</t>
  </si>
  <si>
    <t>Увеличение стоимости строительных материалов</t>
  </si>
  <si>
    <t>9190409Б100078020244344 00000 311 000000</t>
  </si>
  <si>
    <t>9190409Б100078020244344 88883 311 000000</t>
  </si>
  <si>
    <t>91905039900002950851291 00000 301 291001</t>
  </si>
  <si>
    <t>9190503Б100078010244223 13110 301 223001</t>
  </si>
  <si>
    <t>9190503Б100078010244226 00000 301 000000</t>
  </si>
  <si>
    <t>9190503Б100078010244226 00000 301 226019</t>
  </si>
  <si>
    <t>9190503Б100078010244346 00000 301 000000</t>
  </si>
  <si>
    <t>Арендная плата за пользование имуществом (за исключением земельных участков и других обособленных природных объектов)</t>
  </si>
  <si>
    <t>9190503Б100078050244224 13110 301 000000</t>
  </si>
  <si>
    <t>9190503Б100078050244226 00000 301 000000</t>
  </si>
  <si>
    <t>9190503Б100078050244226 00000 301 226019</t>
  </si>
  <si>
    <t>9190503Б100078050244226 00000 301 226027</t>
  </si>
  <si>
    <t>9190503Б100078050244226 12101 301 000000</t>
  </si>
  <si>
    <t>9190503Б100078050244226 12101 301 226027</t>
  </si>
  <si>
    <t>9190503Б100078050244226 12101 309 226002</t>
  </si>
  <si>
    <t>9190503Б100078050244226 12101 309 226019</t>
  </si>
  <si>
    <t>9190503Б100078050244226 13110 301 000000</t>
  </si>
  <si>
    <t>9190503Б100078050244226 13110 301 226027</t>
  </si>
  <si>
    <t>9190503Б100078050244226 99997 309 226019</t>
  </si>
  <si>
    <t>Увеличение стоимости основных средств</t>
  </si>
  <si>
    <t>9190503Б100078050244310 00000 301 000000</t>
  </si>
  <si>
    <t>9190503Б100078050244310 40010 301 000000</t>
  </si>
  <si>
    <t>Увеличение стоимости горюче-смазочных материалов</t>
  </si>
  <si>
    <t>9190503Б100078050244343 13110 301 343001</t>
  </si>
  <si>
    <t>9190503Б100078050244343 90211 301 343001</t>
  </si>
  <si>
    <t>9190503Б100078050244344 00000 301 000000</t>
  </si>
  <si>
    <t>9190503Б100078050244346 00000 301 000000</t>
  </si>
  <si>
    <t>9190503Б100078050244346 12101 301 000000</t>
  </si>
  <si>
    <t>9190503Б100078050244346 12101 301 346017</t>
  </si>
  <si>
    <t>9190503Б100078050244346 13110 301 000000</t>
  </si>
  <si>
    <t>91908010810144090244221 00000 306 000000</t>
  </si>
  <si>
    <t>91908010810144090244223 13110 306 223001</t>
  </si>
  <si>
    <t>91908010810144090244223 13110 306 223002</t>
  </si>
  <si>
    <t>91908010810144090244226 00000 306 000000</t>
  </si>
  <si>
    <t>91908010810144090244226 00000 306 226006</t>
  </si>
  <si>
    <t>91908010810144090244226 00000 306 226022</t>
  </si>
  <si>
    <t>91908010810144090244226 00000 306 226023</t>
  </si>
  <si>
    <t>91908010810144090244346 00000 306 000000</t>
  </si>
  <si>
    <t>91908010810144090244346 13110 306 000000</t>
  </si>
  <si>
    <t>91908010810144090244346 13110 306 346017</t>
  </si>
  <si>
    <t>91908010840144091244221 00000 306 000000</t>
  </si>
  <si>
    <t>91908010840144091244223 00000 306 223017</t>
  </si>
  <si>
    <t>91908010840144091244223 13110 306 223001</t>
  </si>
  <si>
    <t>91908010840144091244223 13110 306 223002</t>
  </si>
  <si>
    <t>91908010840144091244226 00000 306 226001</t>
  </si>
  <si>
    <t>91908010840144091244346 13110 306 000000</t>
  </si>
  <si>
    <t>Увеличение стоимости прочих материальных запасов однократного применения</t>
  </si>
  <si>
    <t>91908010840144091244349 00000 306 349011</t>
  </si>
  <si>
    <t>91908019900002950851291 00000 306 291001</t>
  </si>
  <si>
    <t>91908019900002950851291 00000 306 291014</t>
  </si>
  <si>
    <t>91908019900002950851291 12101 306 291001</t>
  </si>
  <si>
    <t>91908019900002950851291 12101 309 291001</t>
  </si>
  <si>
    <t>Перечисления другим бюджетам бюджетной системы Российской Федерации</t>
  </si>
  <si>
    <t>91914039900020860521251 00000 301 000000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</si>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</sst>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97"/>
  <sheetViews>
    <sheetView tabSelected="1" topLeftCell="A73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24.57031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5863711.7300000004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6379183.5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8" si="0">CF19+CW19+DN19</f>
        <v>6379183.5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8" si="1">BJ19-EE19</f>
        <v>-515471.76999999955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5863711.7300000004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6379183.5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6379183.5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-515471.76999999955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125000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207684.21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207684.21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-82684.209999999992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3907.32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3907.32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-3907.32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12.1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12.1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-12.1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1.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5035.42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5035.42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-5035.42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70.25" customHeight="1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618.44000000000005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618.44000000000005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-618.44000000000005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45.9" customHeight="1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4.26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4.26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-4.26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70.25" customHeight="1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12.8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12.8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-12.8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1.53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1.53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-1.53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-40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96000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1052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1052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94948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2.56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2.56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-2.56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1000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1000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97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95000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108837.48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108837.48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-13837.479999999996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580.66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580.66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-580.66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800998.40000000002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1097217.77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1097217.77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-296219.37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80086.37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80086.37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-80086.37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85.1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190000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287452.3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287452.3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-97452.299999999988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60.75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3874.95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3874.95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-3874.95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72.95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61800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23427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23427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38373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85.15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5000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600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600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4400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48.6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69783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69783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-69783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2000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2000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36.4" customHeight="1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296100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296100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296100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36.4" customHeight="1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2731200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2731200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2731200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0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48.6" customHeight="1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97300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97300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97300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0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72.95" customHeight="1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1577319.2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1577319.2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1577319.2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0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60.75" customHeight="1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-214005.87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-214005.87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-214005.87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0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6" t="s">
        <v>90</v>
      </c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2" t="s">
        <v>91</v>
      </c>
    </row>
    <row r="59" spans="1:166" ht="12.7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</row>
    <row r="60" spans="1:166" ht="24" customHeight="1">
      <c r="A60" s="41" t="s">
        <v>21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2"/>
      <c r="AK60" s="45" t="s">
        <v>22</v>
      </c>
      <c r="AL60" s="41"/>
      <c r="AM60" s="41"/>
      <c r="AN60" s="41"/>
      <c r="AO60" s="41"/>
      <c r="AP60" s="42"/>
      <c r="AQ60" s="45" t="s">
        <v>92</v>
      </c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2"/>
      <c r="BC60" s="45" t="s">
        <v>93</v>
      </c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2"/>
      <c r="BU60" s="45" t="s">
        <v>94</v>
      </c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2"/>
      <c r="CH60" s="35" t="s">
        <v>25</v>
      </c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7"/>
      <c r="EK60" s="35" t="s">
        <v>95</v>
      </c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70"/>
    </row>
    <row r="61" spans="1:166" ht="78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4"/>
      <c r="AK61" s="46"/>
      <c r="AL61" s="43"/>
      <c r="AM61" s="43"/>
      <c r="AN61" s="43"/>
      <c r="AO61" s="43"/>
      <c r="AP61" s="44"/>
      <c r="AQ61" s="46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4"/>
      <c r="BC61" s="46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4"/>
      <c r="BU61" s="46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4"/>
      <c r="CH61" s="36" t="s">
        <v>96</v>
      </c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7"/>
      <c r="CX61" s="35" t="s">
        <v>28</v>
      </c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7"/>
      <c r="DK61" s="35" t="s">
        <v>29</v>
      </c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7"/>
      <c r="DX61" s="35" t="s">
        <v>30</v>
      </c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7"/>
      <c r="EK61" s="46" t="s">
        <v>97</v>
      </c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4"/>
      <c r="EX61" s="35" t="s">
        <v>98</v>
      </c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70"/>
    </row>
    <row r="62" spans="1:166" ht="14.25" customHeight="1">
      <c r="A62" s="39">
        <v>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29">
        <v>2</v>
      </c>
      <c r="AL62" s="30"/>
      <c r="AM62" s="30"/>
      <c r="AN62" s="30"/>
      <c r="AO62" s="30"/>
      <c r="AP62" s="31"/>
      <c r="AQ62" s="29">
        <v>3</v>
      </c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1"/>
      <c r="BC62" s="29">
        <v>4</v>
      </c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1"/>
      <c r="BU62" s="29">
        <v>5</v>
      </c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1"/>
      <c r="CH62" s="29">
        <v>6</v>
      </c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1"/>
      <c r="CX62" s="29">
        <v>7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1"/>
      <c r="DK62" s="29">
        <v>8</v>
      </c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1"/>
      <c r="DX62" s="29">
        <v>9</v>
      </c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1"/>
      <c r="EK62" s="29">
        <v>10</v>
      </c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49">
        <v>11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5" customHeight="1">
      <c r="A63" s="50" t="s">
        <v>99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1" t="s">
        <v>100</v>
      </c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5">
        <v>6144798.8399999999</v>
      </c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>
        <v>6144798.8399999999</v>
      </c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>
        <v>5992445.25</v>
      </c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>
        <f t="shared" ref="DX63:DX94" si="2">CH63+CX63+DK63</f>
        <v>5992445.25</v>
      </c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>
        <f t="shared" ref="EK63:EK94" si="3">BC63-DX63</f>
        <v>152353.58999999985</v>
      </c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>
        <f t="shared" ref="EX63:EX94" si="4">BU63-DX63</f>
        <v>152353.58999999985</v>
      </c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6"/>
    </row>
    <row r="64" spans="1:166" ht="15" customHeight="1">
      <c r="A64" s="57" t="s">
        <v>33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8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6144798.8399999999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6144798.8399999999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5992445.25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5992445.25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152353.58999999985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152353.58999999985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41000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41000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40620.11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40620.11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379.88999999999942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379.88999999999942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34929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34929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34929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34929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129621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129621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129621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129621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101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366866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366866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366756.28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366756.28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109.71999999997206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109.71999999997206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101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69858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69858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69858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69858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101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29489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29489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29489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29489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108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15200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15200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14848.97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14848.97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351.03000000000065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351.03000000000065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108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10549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10549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10549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10549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108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39145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39145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39145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39145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108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109500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109500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108193.3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108193.3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1306.6999999999971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1306.6999999999971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108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21098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21098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21098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21098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108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8905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8905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8905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8905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101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26800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26800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26218.82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26218.82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581.18000000000029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581.18000000000029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101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327500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327500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327499.17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327499.17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0.83000000001629815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0.83000000001629815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101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11200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11200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11021.5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11021.5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178.5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178.5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108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11000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11000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10396.379999999999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10396.379999999999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603.6200000000008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603.6200000000008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108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98925.2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98925.2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98435.19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98435.19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490.00999999999476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490.00999999999476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120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5000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122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10000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10000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122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180000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180000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180000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180000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8" t="s">
        <v>125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12124.43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12124.43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12124.43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12124.43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125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800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800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755.57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755.57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44.42999999999995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44.42999999999995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125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4000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4000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129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4500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4500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4500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4500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129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131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253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253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253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253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>
      <c r="A90" s="68" t="s">
        <v>129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132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9548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9548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9548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9548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>
      <c r="A91" s="68" t="s">
        <v>129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4086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4086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-4086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-4086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>
      <c r="A92" s="68" t="s">
        <v>129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860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860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853.28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853.28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6.7200000000000273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6.7200000000000273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>
      <c r="A93" s="68" t="s">
        <v>129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3024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3024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3024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3024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>
      <c r="A94" s="68" t="s">
        <v>129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136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7300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7300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7300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7300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>
      <c r="A95" s="68" t="s">
        <v>129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137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3024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ref="DX95:DX126" si="5">CH95+CX95+DK95</f>
        <v>3024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ref="EK95:EK126" si="6">BC95-DX95</f>
        <v>-3024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ref="EX95:EX126" si="7">BU95-DX95</f>
        <v>-3024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8" t="s">
        <v>129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138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5300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5300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5300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5300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>
      <c r="A97" s="68" t="s">
        <v>139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140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4592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4592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4592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4592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>
      <c r="A98" s="68" t="s">
        <v>139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141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4374.95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4374.95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-4374.95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-4374.95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>
      <c r="A99" s="68" t="s">
        <v>142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143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6200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6200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6200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6200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>
      <c r="A100" s="68" t="s">
        <v>142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144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4208.8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4208.8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4208.8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4208.8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145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146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947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947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947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947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8" t="s">
        <v>147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148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100000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100000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100000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100000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>
      <c r="A103" s="68" t="s">
        <v>101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149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19000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19000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18806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18806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194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194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>
      <c r="A104" s="68" t="s">
        <v>101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150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299000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299000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298999.67999999999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298999.67999999999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0.32000000000698492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0.32000000000698492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>
      <c r="A105" s="68" t="s">
        <v>108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151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97000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97000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95977.34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95977.34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1022.6600000000035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1022.6600000000035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>
      <c r="A106" s="68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152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66960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66960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66960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66960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>
      <c r="A107" s="68" t="s">
        <v>108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153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20222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20222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20222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20222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>
      <c r="A108" s="68" t="s">
        <v>142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154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4818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4818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4818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4818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>
      <c r="A109" s="68" t="s">
        <v>142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155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5300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5300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5300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5300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>
      <c r="A110" s="68" t="s">
        <v>125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156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211579.78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211579.78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211579.78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211579.78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>
      <c r="A111" s="68" t="s">
        <v>129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157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4320.22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4320.22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4320.22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4320.22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>
      <c r="A112" s="68" t="s">
        <v>158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159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296100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296100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296100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296100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>
      <c r="A113" s="68" t="s">
        <v>158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160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1184400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1184400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1184400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1184400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>
      <c r="A114" s="68" t="s">
        <v>147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161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2255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2255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2255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2255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>
      <c r="A115" s="68" t="s">
        <v>122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162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150000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150000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150000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150000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>
      <c r="A116" s="68" t="s">
        <v>129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163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29000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29000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29000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29000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>
      <c r="A117" s="68" t="s">
        <v>129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164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28825.4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28825.4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-28825.4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-28825.4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>
      <c r="A118" s="68" t="s">
        <v>142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165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13500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13500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13500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13500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48.6" customHeight="1">
      <c r="A119" s="68" t="s">
        <v>166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167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71000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71000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70000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70000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1000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1000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>
      <c r="A120" s="68" t="s">
        <v>129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168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90000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90000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90000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90000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>
      <c r="A121" s="68" t="s">
        <v>129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169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43280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43280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43238.1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5"/>
        <v>43238.1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6"/>
        <v>41.900000000001455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7"/>
        <v>41.900000000001455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>
      <c r="A122" s="68" t="s">
        <v>129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170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84000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5"/>
        <v>84000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6"/>
        <v>-84000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7"/>
        <v>-84000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>
      <c r="A123" s="68" t="s">
        <v>129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171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9420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9420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5"/>
        <v>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6"/>
        <v>9420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7"/>
        <v>9420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>
      <c r="A124" s="68" t="s">
        <v>129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172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9420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5"/>
        <v>9420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6"/>
        <v>-9420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7"/>
        <v>-9420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>
      <c r="A125" s="68" t="s">
        <v>129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173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15793.26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15793.26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15793.26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5"/>
        <v>15793.26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6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7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>
      <c r="A126" s="68" t="s">
        <v>129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174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14412.7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14412.7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14412.7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5"/>
        <v>14412.7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6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7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2.75">
      <c r="A127" s="68" t="s">
        <v>129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175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20000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20000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ref="DX127:DX161" si="8">CH127+CX127+DK127</f>
        <v>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ref="EK127:EK160" si="9">BC127-DX127</f>
        <v>20000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ref="EX127:EX160" si="10">BU127-DX127</f>
        <v>20000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>
      <c r="A128" s="68" t="s">
        <v>129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176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12000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12000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-12000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-12000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2.75">
      <c r="A129" s="68" t="s">
        <v>129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177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35362.28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35362.28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0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35362.28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35362.28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>
      <c r="A130" s="68" t="s">
        <v>178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179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6000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6000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5900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5900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100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100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>
      <c r="A131" s="68" t="s">
        <v>178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180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336998.40000000002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336998.40000000002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336998.40000000002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8"/>
        <v>336998.40000000002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9"/>
        <v>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10"/>
        <v>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2" customHeight="1">
      <c r="A132" s="68" t="s">
        <v>181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182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99000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99000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8"/>
        <v>0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9"/>
        <v>99000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10"/>
        <v>99000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2" customHeight="1">
      <c r="A133" s="68" t="s">
        <v>181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183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40000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40000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136893.48000000001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8"/>
        <v>136893.48000000001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9"/>
        <v>-96893.48000000001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10"/>
        <v>-96893.48000000001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.2" customHeight="1">
      <c r="A134" s="68" t="s">
        <v>158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184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19245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19245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16619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8"/>
        <v>16619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9"/>
        <v>2626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10"/>
        <v>2626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24.2" customHeight="1">
      <c r="A135" s="68" t="s">
        <v>142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185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24720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24720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24720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8"/>
        <v>24720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9"/>
        <v>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10"/>
        <v>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.2" customHeight="1">
      <c r="A136" s="68" t="s">
        <v>142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186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2626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2626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8"/>
        <v>0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9"/>
        <v>2626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10"/>
        <v>2626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4.2" customHeight="1">
      <c r="A137" s="68" t="s">
        <v>142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187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2626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8"/>
        <v>2626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9"/>
        <v>-2626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10"/>
        <v>-2626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.2" customHeight="1">
      <c r="A138" s="68" t="s">
        <v>142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188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34000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34000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8"/>
        <v>0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9"/>
        <v>34000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10"/>
        <v>34000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2.75">
      <c r="A139" s="68" t="s">
        <v>120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189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15000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15000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15000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8"/>
        <v>15000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9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10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2.75">
      <c r="A140" s="68" t="s">
        <v>122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190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20000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20000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20000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8"/>
        <v>20000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9"/>
        <v>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10"/>
        <v>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2.75">
      <c r="A141" s="68" t="s">
        <v>122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191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73516.62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73516.62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73516.62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8"/>
        <v>73516.62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9"/>
        <v>0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10"/>
        <v>0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2.75">
      <c r="A142" s="68" t="s">
        <v>129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192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22700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22700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8"/>
        <v>0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9"/>
        <v>22700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10"/>
        <v>22700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12.75">
      <c r="A143" s="68" t="s">
        <v>129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193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>
        <v>582.4</v>
      </c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8"/>
        <v>582.4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9"/>
        <v>-582.4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10"/>
        <v>-582.4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>
      <c r="A144" s="68" t="s">
        <v>129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194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1300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1300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1300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8"/>
        <v>1300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9"/>
        <v>0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10"/>
        <v>0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2.75">
      <c r="A145" s="68" t="s">
        <v>129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195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21582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8"/>
        <v>21582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9"/>
        <v>-21582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10"/>
        <v>-21582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4.2" customHeight="1">
      <c r="A146" s="68" t="s">
        <v>142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196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27200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27200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27200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8"/>
        <v>27200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9"/>
        <v>0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10"/>
        <v>0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4.2" customHeight="1">
      <c r="A147" s="68" t="s">
        <v>142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197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23412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23412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8"/>
        <v>0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9"/>
        <v>23412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10"/>
        <v>23412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4.2" customHeight="1">
      <c r="A148" s="68" t="s">
        <v>142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198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71483.38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71483.38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52800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8"/>
        <v>52800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9"/>
        <v>18683.380000000005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10"/>
        <v>18683.380000000005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12.75">
      <c r="A149" s="68" t="s">
        <v>120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199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15000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15000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15000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8"/>
        <v>15000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9"/>
        <v>0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10"/>
        <v>0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12.75">
      <c r="A150" s="68" t="s">
        <v>122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200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33000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33000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>
        <v>32232.06</v>
      </c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8"/>
        <v>32232.06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9"/>
        <v>767.93999999999869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10"/>
        <v>767.93999999999869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12.75">
      <c r="A151" s="68" t="s">
        <v>122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201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30000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30000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>
        <v>30000</v>
      </c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8"/>
        <v>30000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9"/>
        <v>0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10"/>
        <v>0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12.75">
      <c r="A152" s="68" t="s">
        <v>122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202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617387.61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617387.61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>
        <v>617387.61</v>
      </c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8"/>
        <v>617387.61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9"/>
        <v>0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10"/>
        <v>0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2.75">
      <c r="A153" s="68" t="s">
        <v>129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203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7000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7000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>
        <v>6626.08</v>
      </c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8"/>
        <v>6626.08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9"/>
        <v>373.92000000000007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10"/>
        <v>373.92000000000007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.2" customHeight="1">
      <c r="A154" s="68" t="s">
        <v>142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204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0.39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0.39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8"/>
        <v>0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9"/>
        <v>0.39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10"/>
        <v>0.39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36.4" customHeight="1">
      <c r="A155" s="68" t="s">
        <v>205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206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18800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18800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18448.400000000001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8"/>
        <v>18448.400000000001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9"/>
        <v>351.59999999999854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10"/>
        <v>351.59999999999854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12.75">
      <c r="A156" s="68" t="s">
        <v>147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207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60000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60000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60000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8"/>
        <v>60000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9"/>
        <v>0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10"/>
        <v>0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2.75">
      <c r="A157" s="68" t="s">
        <v>147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208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96500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96500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96500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8"/>
        <v>96500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9"/>
        <v>0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10"/>
        <v>0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12.75">
      <c r="A158" s="68" t="s">
        <v>147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209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9530.77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9530.77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>
        <v>9530.77</v>
      </c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8"/>
        <v>9530.77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9"/>
        <v>0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10"/>
        <v>0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2.75">
      <c r="A159" s="68" t="s">
        <v>147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210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1513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1513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1513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8"/>
        <v>1513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9"/>
        <v>0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10"/>
        <v>0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36.4" customHeight="1">
      <c r="A160" s="68" t="s">
        <v>211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212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25900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25900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>
        <v>25900</v>
      </c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8"/>
        <v>25900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9"/>
        <v>0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10"/>
        <v>0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24" customHeight="1">
      <c r="A161" s="73" t="s">
        <v>213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4"/>
      <c r="AK161" s="75" t="s">
        <v>214</v>
      </c>
      <c r="AL161" s="76"/>
      <c r="AM161" s="76"/>
      <c r="AN161" s="76"/>
      <c r="AO161" s="76"/>
      <c r="AP161" s="76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2">
        <v>-281087.11</v>
      </c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>
        <v>-281087.11</v>
      </c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>
        <v>386738.25</v>
      </c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62">
        <f t="shared" si="8"/>
        <v>386738.25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8"/>
    </row>
    <row r="162" spans="1:166" ht="24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</row>
    <row r="163" spans="1:166" ht="35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</row>
    <row r="164" spans="1:166" ht="35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</row>
    <row r="165" spans="1:166" ht="12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</row>
    <row r="166" spans="1:166" ht="8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</row>
    <row r="167" spans="1:166" ht="9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</row>
    <row r="168" spans="1:16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6" t="s">
        <v>215</v>
      </c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6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2" t="s">
        <v>216</v>
      </c>
    </row>
    <row r="169" spans="1:166" ht="12.7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</row>
    <row r="170" spans="1:166" ht="11.25" customHeight="1">
      <c r="A170" s="41" t="s">
        <v>21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2"/>
      <c r="AP170" s="45" t="s">
        <v>22</v>
      </c>
      <c r="AQ170" s="41"/>
      <c r="AR170" s="41"/>
      <c r="AS170" s="41"/>
      <c r="AT170" s="41"/>
      <c r="AU170" s="42"/>
      <c r="AV170" s="45" t="s">
        <v>217</v>
      </c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2"/>
      <c r="BL170" s="45" t="s">
        <v>93</v>
      </c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2"/>
      <c r="CF170" s="35" t="s">
        <v>25</v>
      </c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7"/>
      <c r="ET170" s="45" t="s">
        <v>26</v>
      </c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7"/>
    </row>
    <row r="171" spans="1:166" ht="69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4"/>
      <c r="AP171" s="46"/>
      <c r="AQ171" s="43"/>
      <c r="AR171" s="43"/>
      <c r="AS171" s="43"/>
      <c r="AT171" s="43"/>
      <c r="AU171" s="44"/>
      <c r="AV171" s="46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4"/>
      <c r="BL171" s="46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4"/>
      <c r="CF171" s="36" t="s">
        <v>218</v>
      </c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7"/>
      <c r="CW171" s="35" t="s">
        <v>28</v>
      </c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7"/>
      <c r="DN171" s="35" t="s">
        <v>29</v>
      </c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7"/>
      <c r="EE171" s="35" t="s">
        <v>30</v>
      </c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7"/>
      <c r="ET171" s="46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8"/>
    </row>
    <row r="172" spans="1:166" ht="12" customHeight="1">
      <c r="A172" s="39">
        <v>1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40"/>
      <c r="AP172" s="29">
        <v>2</v>
      </c>
      <c r="AQ172" s="30"/>
      <c r="AR172" s="30"/>
      <c r="AS172" s="30"/>
      <c r="AT172" s="30"/>
      <c r="AU172" s="31"/>
      <c r="AV172" s="29">
        <v>3</v>
      </c>
      <c r="AW172" s="30"/>
      <c r="AX172" s="30"/>
      <c r="AY172" s="30"/>
      <c r="AZ172" s="30"/>
      <c r="BA172" s="30"/>
      <c r="BB172" s="30"/>
      <c r="BC172" s="30"/>
      <c r="BD172" s="30"/>
      <c r="BE172" s="15"/>
      <c r="BF172" s="15"/>
      <c r="BG172" s="15"/>
      <c r="BH172" s="15"/>
      <c r="BI172" s="15"/>
      <c r="BJ172" s="15"/>
      <c r="BK172" s="38"/>
      <c r="BL172" s="29">
        <v>4</v>
      </c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1"/>
      <c r="CF172" s="29">
        <v>5</v>
      </c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1"/>
      <c r="CW172" s="29">
        <v>6</v>
      </c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1"/>
      <c r="DN172" s="29">
        <v>7</v>
      </c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1"/>
      <c r="EE172" s="29">
        <v>8</v>
      </c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1"/>
      <c r="ET172" s="49">
        <v>9</v>
      </c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6"/>
    </row>
    <row r="173" spans="1:166" ht="37.5" customHeight="1">
      <c r="A173" s="79" t="s">
        <v>219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80"/>
      <c r="AP173" s="51" t="s">
        <v>220</v>
      </c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3"/>
      <c r="BF173" s="33"/>
      <c r="BG173" s="33"/>
      <c r="BH173" s="33"/>
      <c r="BI173" s="33"/>
      <c r="BJ173" s="33"/>
      <c r="BK173" s="54"/>
      <c r="BL173" s="55">
        <v>281087.11</v>
      </c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>
        <v>-386738.25</v>
      </c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>
        <f t="shared" ref="EE173:EE187" si="11">CF173+CW173+DN173</f>
        <v>-386738.25</v>
      </c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>
        <f t="shared" ref="ET173:ET178" si="12">BL173-CF173-CW173-DN173</f>
        <v>667825.36</v>
      </c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6"/>
    </row>
    <row r="174" spans="1:166" ht="36.75" customHeight="1">
      <c r="A174" s="81" t="s">
        <v>221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2"/>
      <c r="AP174" s="58" t="s">
        <v>222</v>
      </c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60"/>
      <c r="BF174" s="12"/>
      <c r="BG174" s="12"/>
      <c r="BH174" s="12"/>
      <c r="BI174" s="12"/>
      <c r="BJ174" s="12"/>
      <c r="BK174" s="61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3">
        <f t="shared" si="11"/>
        <v>0</v>
      </c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5"/>
      <c r="ET174" s="63">
        <f t="shared" si="12"/>
        <v>0</v>
      </c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83"/>
    </row>
    <row r="175" spans="1:166" ht="17.25" customHeight="1">
      <c r="A175" s="87" t="s">
        <v>223</v>
      </c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8"/>
      <c r="AP175" s="23"/>
      <c r="AQ175" s="24"/>
      <c r="AR175" s="24"/>
      <c r="AS175" s="24"/>
      <c r="AT175" s="24"/>
      <c r="AU175" s="89"/>
      <c r="AV175" s="90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2"/>
      <c r="BL175" s="84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6"/>
      <c r="CF175" s="84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6"/>
      <c r="CW175" s="84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6"/>
      <c r="DN175" s="84"/>
      <c r="DO175" s="85"/>
      <c r="DP175" s="85"/>
      <c r="DQ175" s="85"/>
      <c r="DR175" s="85"/>
      <c r="DS175" s="85"/>
      <c r="DT175" s="85"/>
      <c r="DU175" s="85"/>
      <c r="DV175" s="85"/>
      <c r="DW175" s="85"/>
      <c r="DX175" s="85"/>
      <c r="DY175" s="85"/>
      <c r="DZ175" s="85"/>
      <c r="EA175" s="85"/>
      <c r="EB175" s="85"/>
      <c r="EC175" s="85"/>
      <c r="ED175" s="86"/>
      <c r="EE175" s="62">
        <f t="shared" si="11"/>
        <v>0</v>
      </c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>
        <f t="shared" si="12"/>
        <v>0</v>
      </c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24" customHeight="1">
      <c r="A176" s="81" t="s">
        <v>224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2"/>
      <c r="AP176" s="58" t="s">
        <v>225</v>
      </c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60"/>
      <c r="BF176" s="12"/>
      <c r="BG176" s="12"/>
      <c r="BH176" s="12"/>
      <c r="BI176" s="12"/>
      <c r="BJ176" s="12"/>
      <c r="BK176" s="61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>
        <f t="shared" si="11"/>
        <v>0</v>
      </c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>
        <f t="shared" si="12"/>
        <v>0</v>
      </c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17.25" customHeight="1">
      <c r="A177" s="87" t="s">
        <v>223</v>
      </c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8"/>
      <c r="AP177" s="23"/>
      <c r="AQ177" s="24"/>
      <c r="AR177" s="24"/>
      <c r="AS177" s="24"/>
      <c r="AT177" s="24"/>
      <c r="AU177" s="89"/>
      <c r="AV177" s="90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2"/>
      <c r="BL177" s="84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6"/>
      <c r="CF177" s="84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6"/>
      <c r="CW177" s="84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  <c r="DK177" s="85"/>
      <c r="DL177" s="85"/>
      <c r="DM177" s="86"/>
      <c r="DN177" s="84"/>
      <c r="DO177" s="85"/>
      <c r="DP177" s="85"/>
      <c r="DQ177" s="85"/>
      <c r="DR177" s="85"/>
      <c r="DS177" s="85"/>
      <c r="DT177" s="85"/>
      <c r="DU177" s="85"/>
      <c r="DV177" s="85"/>
      <c r="DW177" s="85"/>
      <c r="DX177" s="85"/>
      <c r="DY177" s="85"/>
      <c r="DZ177" s="85"/>
      <c r="EA177" s="85"/>
      <c r="EB177" s="85"/>
      <c r="EC177" s="85"/>
      <c r="ED177" s="86"/>
      <c r="EE177" s="62">
        <f t="shared" si="11"/>
        <v>0</v>
      </c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>
        <f t="shared" si="12"/>
        <v>0</v>
      </c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31.5" customHeight="1">
      <c r="A178" s="93" t="s">
        <v>226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8" t="s">
        <v>227</v>
      </c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60"/>
      <c r="BF178" s="12"/>
      <c r="BG178" s="12"/>
      <c r="BH178" s="12"/>
      <c r="BI178" s="12"/>
      <c r="BJ178" s="12"/>
      <c r="BK178" s="61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>
        <f t="shared" si="11"/>
        <v>0</v>
      </c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>
        <f t="shared" si="12"/>
        <v>0</v>
      </c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15" customHeight="1">
      <c r="A179" s="57" t="s">
        <v>228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8" t="s">
        <v>229</v>
      </c>
      <c r="AQ179" s="59"/>
      <c r="AR179" s="59"/>
      <c r="AS179" s="59"/>
      <c r="AT179" s="59"/>
      <c r="AU179" s="59"/>
      <c r="AV179" s="76"/>
      <c r="AW179" s="76"/>
      <c r="AX179" s="76"/>
      <c r="AY179" s="76"/>
      <c r="AZ179" s="76"/>
      <c r="BA179" s="76"/>
      <c r="BB179" s="76"/>
      <c r="BC179" s="76"/>
      <c r="BD179" s="76"/>
      <c r="BE179" s="94"/>
      <c r="BF179" s="95"/>
      <c r="BG179" s="95"/>
      <c r="BH179" s="95"/>
      <c r="BI179" s="95"/>
      <c r="BJ179" s="95"/>
      <c r="BK179" s="96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>
        <f t="shared" si="11"/>
        <v>0</v>
      </c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15" customHeight="1">
      <c r="A180" s="57" t="s">
        <v>230</v>
      </c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97"/>
      <c r="AP180" s="11" t="s">
        <v>231</v>
      </c>
      <c r="AQ180" s="12"/>
      <c r="AR180" s="12"/>
      <c r="AS180" s="12"/>
      <c r="AT180" s="12"/>
      <c r="AU180" s="61"/>
      <c r="AV180" s="98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100"/>
      <c r="BL180" s="63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5"/>
      <c r="CF180" s="63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5"/>
      <c r="CW180" s="63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5"/>
      <c r="DN180" s="63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5"/>
      <c r="EE180" s="62">
        <f t="shared" si="11"/>
        <v>0</v>
      </c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31.5" customHeight="1">
      <c r="A181" s="101" t="s">
        <v>232</v>
      </c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58" t="s">
        <v>233</v>
      </c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60"/>
      <c r="BF181" s="12"/>
      <c r="BG181" s="12"/>
      <c r="BH181" s="12"/>
      <c r="BI181" s="12"/>
      <c r="BJ181" s="12"/>
      <c r="BK181" s="61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>
        <v>-386738.25</v>
      </c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>
        <f t="shared" si="11"/>
        <v>-386738.25</v>
      </c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38.25" customHeight="1">
      <c r="A182" s="101" t="s">
        <v>234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97"/>
      <c r="AP182" s="11" t="s">
        <v>235</v>
      </c>
      <c r="AQ182" s="12"/>
      <c r="AR182" s="12"/>
      <c r="AS182" s="12"/>
      <c r="AT182" s="12"/>
      <c r="AU182" s="61"/>
      <c r="AV182" s="98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100"/>
      <c r="BL182" s="63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5"/>
      <c r="CF182" s="63">
        <v>-386738.25</v>
      </c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5"/>
      <c r="CW182" s="63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5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>
        <f t="shared" si="11"/>
        <v>-386738.25</v>
      </c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36" customHeight="1">
      <c r="A183" s="101" t="s">
        <v>236</v>
      </c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97"/>
      <c r="AP183" s="58" t="s">
        <v>237</v>
      </c>
      <c r="AQ183" s="59"/>
      <c r="AR183" s="59"/>
      <c r="AS183" s="59"/>
      <c r="AT183" s="59"/>
      <c r="AU183" s="59"/>
      <c r="AV183" s="76"/>
      <c r="AW183" s="76"/>
      <c r="AX183" s="76"/>
      <c r="AY183" s="76"/>
      <c r="AZ183" s="76"/>
      <c r="BA183" s="76"/>
      <c r="BB183" s="76"/>
      <c r="BC183" s="76"/>
      <c r="BD183" s="76"/>
      <c r="BE183" s="94"/>
      <c r="BF183" s="95"/>
      <c r="BG183" s="95"/>
      <c r="BH183" s="95"/>
      <c r="BI183" s="95"/>
      <c r="BJ183" s="95"/>
      <c r="BK183" s="96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>
        <v>-6379183.5</v>
      </c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>
        <f t="shared" si="11"/>
        <v>-6379183.5</v>
      </c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26.25" customHeight="1">
      <c r="A184" s="101" t="s">
        <v>238</v>
      </c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97"/>
      <c r="AP184" s="11" t="s">
        <v>239</v>
      </c>
      <c r="AQ184" s="12"/>
      <c r="AR184" s="12"/>
      <c r="AS184" s="12"/>
      <c r="AT184" s="12"/>
      <c r="AU184" s="61"/>
      <c r="AV184" s="98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100"/>
      <c r="BL184" s="63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5"/>
      <c r="CF184" s="63">
        <v>5992445.25</v>
      </c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5"/>
      <c r="CW184" s="63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5"/>
      <c r="DN184" s="63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5"/>
      <c r="EE184" s="62">
        <f t="shared" si="11"/>
        <v>5992445.25</v>
      </c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27.75" customHeight="1">
      <c r="A185" s="101" t="s">
        <v>240</v>
      </c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58" t="s">
        <v>241</v>
      </c>
      <c r="AQ185" s="59"/>
      <c r="AR185" s="59"/>
      <c r="AS185" s="59"/>
      <c r="AT185" s="59"/>
      <c r="AU185" s="59"/>
      <c r="AV185" s="76"/>
      <c r="AW185" s="76"/>
      <c r="AX185" s="76"/>
      <c r="AY185" s="76"/>
      <c r="AZ185" s="76"/>
      <c r="BA185" s="76"/>
      <c r="BB185" s="76"/>
      <c r="BC185" s="76"/>
      <c r="BD185" s="76"/>
      <c r="BE185" s="94"/>
      <c r="BF185" s="95"/>
      <c r="BG185" s="95"/>
      <c r="BH185" s="95"/>
      <c r="BI185" s="95"/>
      <c r="BJ185" s="95"/>
      <c r="BK185" s="96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3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5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>
        <f t="shared" si="11"/>
        <v>0</v>
      </c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24" customHeight="1">
      <c r="A186" s="101" t="s">
        <v>242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97"/>
      <c r="AP186" s="11" t="s">
        <v>243</v>
      </c>
      <c r="AQ186" s="12"/>
      <c r="AR186" s="12"/>
      <c r="AS186" s="12"/>
      <c r="AT186" s="12"/>
      <c r="AU186" s="61"/>
      <c r="AV186" s="98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100"/>
      <c r="BL186" s="63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5"/>
      <c r="CF186" s="63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5"/>
      <c r="CW186" s="63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5"/>
      <c r="DN186" s="63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5"/>
      <c r="EE186" s="62">
        <f t="shared" si="11"/>
        <v>0</v>
      </c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25.5" customHeight="1">
      <c r="A187" s="103" t="s">
        <v>244</v>
      </c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5"/>
      <c r="AP187" s="75" t="s">
        <v>245</v>
      </c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94"/>
      <c r="BF187" s="95"/>
      <c r="BG187" s="95"/>
      <c r="BH187" s="95"/>
      <c r="BI187" s="95"/>
      <c r="BJ187" s="95"/>
      <c r="BK187" s="96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106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8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  <c r="DV187" s="72"/>
      <c r="DW187" s="72"/>
      <c r="DX187" s="72"/>
      <c r="DY187" s="72"/>
      <c r="DZ187" s="72"/>
      <c r="EA187" s="72"/>
      <c r="EB187" s="72"/>
      <c r="EC187" s="72"/>
      <c r="ED187" s="72"/>
      <c r="EE187" s="72">
        <f t="shared" si="11"/>
        <v>0</v>
      </c>
      <c r="EF187" s="72"/>
      <c r="EG187" s="72"/>
      <c r="EH187" s="72"/>
      <c r="EI187" s="72"/>
      <c r="EJ187" s="72"/>
      <c r="EK187" s="72"/>
      <c r="EL187" s="72"/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  <c r="FA187" s="72"/>
      <c r="FB187" s="72"/>
      <c r="FC187" s="72"/>
      <c r="FD187" s="72"/>
      <c r="FE187" s="72"/>
      <c r="FF187" s="72"/>
      <c r="FG187" s="72"/>
      <c r="FH187" s="72"/>
      <c r="FI187" s="72"/>
      <c r="FJ187" s="78"/>
    </row>
    <row r="188" spans="1:16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</row>
    <row r="189" spans="1:16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</row>
    <row r="190" spans="1:166" ht="11.25" customHeight="1">
      <c r="A190" s="1" t="s">
        <v>246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"/>
      <c r="AG190" s="1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 t="s">
        <v>247</v>
      </c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</row>
    <row r="191" spans="1:166" ht="11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09" t="s">
        <v>248</v>
      </c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"/>
      <c r="AG191" s="1"/>
      <c r="AH191" s="109" t="s">
        <v>249</v>
      </c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 t="s">
        <v>250</v>
      </c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"/>
      <c r="DR191" s="1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</row>
    <row r="192" spans="1:166" ht="11.25" customHeight="1">
      <c r="A192" s="1" t="s">
        <v>251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"/>
      <c r="AG192" s="1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09" t="s">
        <v>248</v>
      </c>
      <c r="DD192" s="109"/>
      <c r="DE192" s="109"/>
      <c r="DF192" s="109"/>
      <c r="DG192" s="109"/>
      <c r="DH192" s="109"/>
      <c r="DI192" s="109"/>
      <c r="DJ192" s="109"/>
      <c r="DK192" s="109"/>
      <c r="DL192" s="109"/>
      <c r="DM192" s="109"/>
      <c r="DN192" s="109"/>
      <c r="DO192" s="109"/>
      <c r="DP192" s="109"/>
      <c r="DQ192" s="7"/>
      <c r="DR192" s="7"/>
      <c r="DS192" s="109" t="s">
        <v>249</v>
      </c>
      <c r="DT192" s="109"/>
      <c r="DU192" s="109"/>
      <c r="DV192" s="109"/>
      <c r="DW192" s="109"/>
      <c r="DX192" s="109"/>
      <c r="DY192" s="109"/>
      <c r="DZ192" s="109"/>
      <c r="EA192" s="109"/>
      <c r="EB192" s="109"/>
      <c r="EC192" s="109"/>
      <c r="ED192" s="109"/>
      <c r="EE192" s="109"/>
      <c r="EF192" s="109"/>
      <c r="EG192" s="109"/>
      <c r="EH192" s="109"/>
      <c r="EI192" s="109"/>
      <c r="EJ192" s="109"/>
      <c r="EK192" s="109"/>
      <c r="EL192" s="109"/>
      <c r="EM192" s="109"/>
      <c r="EN192" s="109"/>
      <c r="EO192" s="109"/>
      <c r="EP192" s="109"/>
      <c r="EQ192" s="109"/>
      <c r="ER192" s="109"/>
      <c r="ES192" s="109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</row>
    <row r="193" spans="1:16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09" t="s">
        <v>248</v>
      </c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7"/>
      <c r="AG193" s="7"/>
      <c r="AH193" s="109" t="s">
        <v>249</v>
      </c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</row>
    <row r="194" spans="1:166" ht="7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</row>
    <row r="195" spans="1:166" ht="11.25" customHeight="1">
      <c r="A195" s="111" t="s">
        <v>252</v>
      </c>
      <c r="B195" s="111"/>
      <c r="C195" s="112"/>
      <c r="D195" s="112"/>
      <c r="E195" s="112"/>
      <c r="F195" s="1" t="s">
        <v>252</v>
      </c>
      <c r="G195" s="1"/>
      <c r="H195" s="1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11">
        <v>200</v>
      </c>
      <c r="Z195" s="111"/>
      <c r="AA195" s="111"/>
      <c r="AB195" s="111"/>
      <c r="AC195" s="111"/>
      <c r="AD195" s="110"/>
      <c r="AE195" s="110"/>
      <c r="AF195" s="1"/>
      <c r="AG195" s="1" t="s">
        <v>253</v>
      </c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</row>
    <row r="196" spans="1:16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1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1"/>
      <c r="CY196" s="1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1"/>
      <c r="DW196" s="1"/>
      <c r="DX196" s="2"/>
      <c r="DY196" s="2"/>
      <c r="DZ196" s="5"/>
      <c r="EA196" s="5"/>
      <c r="EB196" s="5"/>
      <c r="EC196" s="1"/>
      <c r="ED196" s="1"/>
      <c r="EE196" s="1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2"/>
      <c r="EW196" s="2"/>
      <c r="EX196" s="2"/>
      <c r="EY196" s="2"/>
      <c r="EZ196" s="2"/>
      <c r="FA196" s="8"/>
      <c r="FB196" s="8"/>
      <c r="FC196" s="1"/>
      <c r="FD196" s="1"/>
      <c r="FE196" s="1"/>
      <c r="FF196" s="1"/>
      <c r="FG196" s="1"/>
      <c r="FH196" s="1"/>
      <c r="FI196" s="1"/>
      <c r="FJ196" s="1"/>
    </row>
    <row r="197" spans="1:166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1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10"/>
      <c r="CY197" s="10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</row>
  </sheetData>
  <mergeCells count="1593">
    <mergeCell ref="AD195:AE195"/>
    <mergeCell ref="A195:B195"/>
    <mergeCell ref="C195:E195"/>
    <mergeCell ref="I195:X195"/>
    <mergeCell ref="Y195:AC195"/>
    <mergeCell ref="DC192:DP192"/>
    <mergeCell ref="DS192:ES192"/>
    <mergeCell ref="DC191:DP191"/>
    <mergeCell ref="DS191:ES191"/>
    <mergeCell ref="R193:AE193"/>
    <mergeCell ref="AH193:BH193"/>
    <mergeCell ref="N190:AE190"/>
    <mergeCell ref="AH190:BH190"/>
    <mergeCell ref="N191:AE191"/>
    <mergeCell ref="AH191:BH191"/>
    <mergeCell ref="R192:AE192"/>
    <mergeCell ref="AH192:BH192"/>
    <mergeCell ref="ET187:FJ187"/>
    <mergeCell ref="A187:AO187"/>
    <mergeCell ref="AP187:AU187"/>
    <mergeCell ref="AV187:BK187"/>
    <mergeCell ref="BL187:CE187"/>
    <mergeCell ref="CF187:CV187"/>
    <mergeCell ref="CW186:DM186"/>
    <mergeCell ref="DN186:ED186"/>
    <mergeCell ref="EE186:ES186"/>
    <mergeCell ref="CW187:DM187"/>
    <mergeCell ref="DN187:ED187"/>
    <mergeCell ref="EE187:ES187"/>
    <mergeCell ref="CW185:DM185"/>
    <mergeCell ref="DN185:ED185"/>
    <mergeCell ref="EE185:ES185"/>
    <mergeCell ref="ET185:FJ185"/>
    <mergeCell ref="A186:AO186"/>
    <mergeCell ref="AP186:AU186"/>
    <mergeCell ref="AV186:BK186"/>
    <mergeCell ref="BL186:CE186"/>
    <mergeCell ref="ET186:FJ186"/>
    <mergeCell ref="CF186:CV186"/>
    <mergeCell ref="A184:AO184"/>
    <mergeCell ref="AP184:AU184"/>
    <mergeCell ref="AV184:BK184"/>
    <mergeCell ref="BL184:CE184"/>
    <mergeCell ref="ET184:FJ184"/>
    <mergeCell ref="A185:AO185"/>
    <mergeCell ref="AP185:AU185"/>
    <mergeCell ref="AV185:BK185"/>
    <mergeCell ref="BL185:CE185"/>
    <mergeCell ref="CF185:CV185"/>
    <mergeCell ref="CW183:DM183"/>
    <mergeCell ref="DN183:ED183"/>
    <mergeCell ref="EE183:ES183"/>
    <mergeCell ref="ET183:FJ183"/>
    <mergeCell ref="CF184:CV184"/>
    <mergeCell ref="CW184:DM184"/>
    <mergeCell ref="DN184:ED184"/>
    <mergeCell ref="EE184:ES184"/>
    <mergeCell ref="A182:AO182"/>
    <mergeCell ref="AP182:AU182"/>
    <mergeCell ref="AV182:BK182"/>
    <mergeCell ref="BL182:CE182"/>
    <mergeCell ref="ET182:FJ182"/>
    <mergeCell ref="A183:AO183"/>
    <mergeCell ref="AP183:AU183"/>
    <mergeCell ref="AV183:BK183"/>
    <mergeCell ref="BL183:CE183"/>
    <mergeCell ref="CF183:CV183"/>
    <mergeCell ref="EE181:ES181"/>
    <mergeCell ref="ET181:FJ181"/>
    <mergeCell ref="CF182:CV182"/>
    <mergeCell ref="CW182:DM182"/>
    <mergeCell ref="DN182:ED182"/>
    <mergeCell ref="EE182:ES182"/>
    <mergeCell ref="CW180:DM180"/>
    <mergeCell ref="DN180:ED180"/>
    <mergeCell ref="EE180:ES180"/>
    <mergeCell ref="A181:AO181"/>
    <mergeCell ref="AP181:AU181"/>
    <mergeCell ref="AV181:BK181"/>
    <mergeCell ref="BL181:CE181"/>
    <mergeCell ref="CF181:CV181"/>
    <mergeCell ref="CW181:DM181"/>
    <mergeCell ref="DN181:ED181"/>
    <mergeCell ref="CW179:DM179"/>
    <mergeCell ref="DN179:ED179"/>
    <mergeCell ref="EE179:ES179"/>
    <mergeCell ref="ET179:FJ179"/>
    <mergeCell ref="ET180:FJ180"/>
    <mergeCell ref="A180:AO180"/>
    <mergeCell ref="AP180:AU180"/>
    <mergeCell ref="AV180:BK180"/>
    <mergeCell ref="BL180:CE180"/>
    <mergeCell ref="CF180:CV180"/>
    <mergeCell ref="CF178:CV178"/>
    <mergeCell ref="CW178:DM178"/>
    <mergeCell ref="DN178:ED178"/>
    <mergeCell ref="EE178:ES178"/>
    <mergeCell ref="ET178:FJ178"/>
    <mergeCell ref="A179:AO179"/>
    <mergeCell ref="AP179:AU179"/>
    <mergeCell ref="AV179:BK179"/>
    <mergeCell ref="BL179:CE179"/>
    <mergeCell ref="CF179:CV179"/>
    <mergeCell ref="A177:AO177"/>
    <mergeCell ref="AP177:AU177"/>
    <mergeCell ref="AV177:BK177"/>
    <mergeCell ref="BL177:CE177"/>
    <mergeCell ref="A178:AO178"/>
    <mergeCell ref="AP178:AU178"/>
    <mergeCell ref="AV178:BK178"/>
    <mergeCell ref="BL178:CE178"/>
    <mergeCell ref="CF176:CV176"/>
    <mergeCell ref="CW176:DM176"/>
    <mergeCell ref="DN176:ED176"/>
    <mergeCell ref="EE176:ES176"/>
    <mergeCell ref="ET176:FJ176"/>
    <mergeCell ref="ET177:FJ177"/>
    <mergeCell ref="CF177:CV177"/>
    <mergeCell ref="CW177:DM177"/>
    <mergeCell ref="DN177:ED177"/>
    <mergeCell ref="EE177:ES177"/>
    <mergeCell ref="A175:AO175"/>
    <mergeCell ref="AP175:AU175"/>
    <mergeCell ref="AV175:BK175"/>
    <mergeCell ref="BL175:CE175"/>
    <mergeCell ref="A176:AO176"/>
    <mergeCell ref="AP176:AU176"/>
    <mergeCell ref="AV176:BK176"/>
    <mergeCell ref="BL176:CE176"/>
    <mergeCell ref="DN174:ED174"/>
    <mergeCell ref="EE174:ES174"/>
    <mergeCell ref="ET174:FJ174"/>
    <mergeCell ref="ET175:FJ175"/>
    <mergeCell ref="CF175:CV175"/>
    <mergeCell ref="CW175:DM175"/>
    <mergeCell ref="DN175:ED175"/>
    <mergeCell ref="EE175:ES175"/>
    <mergeCell ref="A174:AO174"/>
    <mergeCell ref="AP174:AU174"/>
    <mergeCell ref="AV174:BK174"/>
    <mergeCell ref="BL174:CE174"/>
    <mergeCell ref="CF174:CV174"/>
    <mergeCell ref="CW174:DM174"/>
    <mergeCell ref="ET172:FJ172"/>
    <mergeCell ref="A173:AO173"/>
    <mergeCell ref="AP173:AU173"/>
    <mergeCell ref="AV173:BK173"/>
    <mergeCell ref="BL173:CE173"/>
    <mergeCell ref="CF173:CV173"/>
    <mergeCell ref="CW173:DM173"/>
    <mergeCell ref="DN173:ED173"/>
    <mergeCell ref="EE173:ES173"/>
    <mergeCell ref="ET173:FJ173"/>
    <mergeCell ref="EE171:ES171"/>
    <mergeCell ref="CF172:CV172"/>
    <mergeCell ref="CW172:DM172"/>
    <mergeCell ref="DN172:ED172"/>
    <mergeCell ref="EE172:ES172"/>
    <mergeCell ref="A172:AO172"/>
    <mergeCell ref="AP172:AU172"/>
    <mergeCell ref="AV172:BK172"/>
    <mergeCell ref="BL172:CE172"/>
    <mergeCell ref="A170:AO171"/>
    <mergeCell ref="AP170:AU171"/>
    <mergeCell ref="AV170:BK171"/>
    <mergeCell ref="BL170:CE171"/>
    <mergeCell ref="A169:FJ169"/>
    <mergeCell ref="CF170:ES170"/>
    <mergeCell ref="ET170:FJ171"/>
    <mergeCell ref="CF171:CV171"/>
    <mergeCell ref="CW171:DM171"/>
    <mergeCell ref="DN171:ED171"/>
    <mergeCell ref="A161:AJ161"/>
    <mergeCell ref="AK161:AP161"/>
    <mergeCell ref="AQ161:BB161"/>
    <mergeCell ref="BC161:BT161"/>
    <mergeCell ref="EK161:EW161"/>
    <mergeCell ref="EX161:FJ161"/>
    <mergeCell ref="BU161:CG161"/>
    <mergeCell ref="CH161:CW161"/>
    <mergeCell ref="CX161:DJ161"/>
    <mergeCell ref="EX160:FJ160"/>
    <mergeCell ref="BU160:CG160"/>
    <mergeCell ref="CH160:CW160"/>
    <mergeCell ref="CX160:DJ160"/>
    <mergeCell ref="DK160:DW160"/>
    <mergeCell ref="DX161:EJ161"/>
    <mergeCell ref="DK161:DW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CX64:DJ64"/>
    <mergeCell ref="A65:AJ65"/>
    <mergeCell ref="AK65:AP65"/>
    <mergeCell ref="AQ65:BB65"/>
    <mergeCell ref="BC65:BT65"/>
    <mergeCell ref="DX65:EJ65"/>
    <mergeCell ref="EK64:EW64"/>
    <mergeCell ref="EX64:FJ64"/>
    <mergeCell ref="A64:AJ64"/>
    <mergeCell ref="AK64:AP64"/>
    <mergeCell ref="AQ64:BB64"/>
    <mergeCell ref="BC64:BT64"/>
    <mergeCell ref="BU64:CG64"/>
    <mergeCell ref="DK64:DW64"/>
    <mergeCell ref="DX64:EJ64"/>
    <mergeCell ref="CH64:CW64"/>
    <mergeCell ref="CH63:CW63"/>
    <mergeCell ref="CX63:DJ63"/>
    <mergeCell ref="DK63:DW63"/>
    <mergeCell ref="DX63:EJ63"/>
    <mergeCell ref="EK63:EW63"/>
    <mergeCell ref="EX63:FJ63"/>
    <mergeCell ref="CX62:DJ62"/>
    <mergeCell ref="DK62:DW62"/>
    <mergeCell ref="DX62:EJ62"/>
    <mergeCell ref="EK62:EW62"/>
    <mergeCell ref="EX62:FJ62"/>
    <mergeCell ref="A63:AJ63"/>
    <mergeCell ref="AK63:AP63"/>
    <mergeCell ref="AQ63:BB63"/>
    <mergeCell ref="BC63:BT63"/>
    <mergeCell ref="BU63:CG63"/>
    <mergeCell ref="A62:AJ62"/>
    <mergeCell ref="AK62:AP62"/>
    <mergeCell ref="AQ62:BB62"/>
    <mergeCell ref="BC62:BT62"/>
    <mergeCell ref="BU62:CG62"/>
    <mergeCell ref="CH62:CW62"/>
    <mergeCell ref="A59:FJ59"/>
    <mergeCell ref="A60:AJ61"/>
    <mergeCell ref="AK60:AP61"/>
    <mergeCell ref="AQ60:BB61"/>
    <mergeCell ref="BC60:BT61"/>
    <mergeCell ref="EX61:FJ61"/>
    <mergeCell ref="BU60:CG61"/>
    <mergeCell ref="CH60:EJ60"/>
    <mergeCell ref="EK60:FJ60"/>
    <mergeCell ref="CH61:CW61"/>
    <mergeCell ref="CX61:DJ61"/>
    <mergeCell ref="DK61:DW61"/>
    <mergeCell ref="DX61:EJ61"/>
    <mergeCell ref="EK61:EW61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rep:2.51.0.97</dc:description>
  <cp:lastModifiedBy>Windows User</cp:lastModifiedBy>
  <dcterms:created xsi:type="dcterms:W3CDTF">2021-02-26T12:54:45Z</dcterms:created>
  <dcterms:modified xsi:type="dcterms:W3CDTF">2021-02-26T12:54:45Z</dcterms:modified>
</cp:coreProperties>
</file>