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ГР'!$FJ$131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K87" i="1"/>
  <c r="EX87" i="1"/>
  <c r="DX88" i="1"/>
  <c r="EK88" i="1" s="1"/>
  <c r="EX88" i="1"/>
  <c r="DX89" i="1"/>
  <c r="EK89" i="1"/>
  <c r="EX89" i="1"/>
  <c r="DX90" i="1"/>
  <c r="EK90" i="1" s="1"/>
  <c r="EX90" i="1"/>
  <c r="DX91" i="1"/>
  <c r="EK91" i="1"/>
  <c r="EX91" i="1"/>
  <c r="DX92" i="1"/>
  <c r="EK92" i="1" s="1"/>
  <c r="EX92" i="1"/>
  <c r="DX93" i="1"/>
  <c r="EK93" i="1"/>
  <c r="EX93" i="1"/>
  <c r="DX94" i="1"/>
  <c r="EK94" i="1" s="1"/>
  <c r="EX94" i="1"/>
  <c r="DX95" i="1"/>
  <c r="EK95" i="1"/>
  <c r="EX95" i="1"/>
  <c r="DX96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</calcChain>
</file>

<file path=xl/sharedStrings.xml><?xml version="1.0" encoding="utf-8"?>
<sst xmlns="http://schemas.openxmlformats.org/spreadsheetml/2006/main" count="225" uniqueCount="175">
  <si>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</si>
  <si>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</si>
  <si>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</si>
  <si>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</si>
  <si>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</si>
  <si>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</si>
  <si>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</si>
  <si>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</si>
  <si>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</si>
  <si>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</si>
  <si>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</si>
  <si>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</si>
  <si>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</si>
  <si>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</si>
  <si>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</si>
  <si>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</si>
  <si>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</si>
  <si>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10.01.2023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</si>
  <si>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</si>
  <si>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</si>
  <si>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</si>
  <si>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</si>
  <si>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</si>
  <si>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</si>
  <si>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</si>
  <si>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</si>
  <si>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</si>
  <si>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</si>
  <si>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</si>
  <si>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</si>
  <si>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</si>
  <si>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</si>
  <si>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</si>
  <si>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</si>
  <si>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</si>
  <si>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</si>
  <si>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</si>
  <si>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</si>
  <si>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</si>
  <si>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</si>
  <si>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</si>
  <si>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</si>
  <si>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</si>
  <si>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</si>
  <si>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</si>
  <si>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</si>
  <si>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</si>
  <si>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</si>
  <si>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</si>
  <si>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</si>
  <si>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</si>
  <si>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00010904053100000000111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</si>
  <si>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</si>
  <si>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00011105035100000000121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</si>
  <si>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</si>
  <si>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</si>
  <si>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</si>
  <si>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</si>
  <si>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</si>
  <si>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</si>
  <si>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</si>
  <si>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</si>
  <si>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</si>
  <si>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</si>
  <si>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</si>
  <si>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</si>
  <si>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</si>
  <si>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</si>
  <si>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</si>
  <si>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</si>
  <si>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</si>
  <si>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</si>
  <si>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</si>
  <si>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</si>
  <si>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</si>
  <si>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</si>
  <si>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</si>
  <si>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</si>
  <si>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</si>
  <si>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</si>
  <si>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</si>
  <si>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</si>
  <si>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</si>
  <si>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</si>
  <si>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</si>
  <si>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</si>
  <si>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</si>
  <si>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</si>
  <si>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</si>
  <si>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</si>
  <si>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</si>
  <si>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Услуги, работы для целей капитальных вложений</t>
  </si>
  <si>
    <t>00001049900002040244228</t>
  </si>
  <si>
    <t>Увеличение стоимости прочих оборотных запасов (материалов)</t>
  </si>
  <si>
    <t>00001049900002040244346</t>
  </si>
  <si>
    <t>Увеличение стоимости прочих материальных запасов однократного применения</t>
  </si>
  <si>
    <t>00001049900002040244349</t>
  </si>
  <si>
    <t>Коммунальные услуги</t>
  </si>
  <si>
    <t>00001049900002040247223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</si>
  <si>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</si>
  <si>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</si>
  <si>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</si>
  <si>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</si>
  <si>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</si>
  <si>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</si>
  <si>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</si>
  <si>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</si>
  <si>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</si>
  <si>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00002039900051180244225</t>
  </si>
  <si>
    <t>00002039900051180244346</t>
  </si>
  <si>
    <t>00004069900090430244225</t>
  </si>
  <si>
    <t>0000409Б100078020244226</t>
  </si>
  <si>
    <t>00005039900002950851291</t>
  </si>
  <si>
    <t>0000503Б100078010247223</t>
  </si>
  <si>
    <t>0000503Б100078040244226</t>
  </si>
  <si>
    <t>0000503Б100078050244223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</si>
  <si>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</si>
  <si>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</si>
  <si>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0000503Б100078050244225</t>
  </si>
  <si>
    <t>0000503Б100078050244226</t>
  </si>
  <si>
    <t>Увеличение стоимости горюче-смазочных материалов</t>
  </si>
  <si>
    <t>0000503Б100078050244343</t>
  </si>
  <si>
    <t>0000503Б100078050244346</t>
  </si>
  <si>
    <t>00008010810144090244221</t>
  </si>
  <si>
    <t>00008010810144090244226</t>
  </si>
  <si>
    <t>00008010810144090244346</t>
  </si>
  <si>
    <t>00008010810144090247223</t>
  </si>
  <si>
    <t>00008010840144091244221</t>
  </si>
  <si>
    <t>00008010840144091244225</t>
  </si>
  <si>
    <t>00008010840144091244226</t>
  </si>
  <si>
    <t>00008010840144091244346</t>
  </si>
  <si>
    <t>00008010840144091244349</t>
  </si>
  <si>
    <t>00008010840144091247223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</si>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</sst>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8506297.4600000009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8695600.4000000004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6" si="0">CF19+CW19+DN19</f>
        <v>8695600.4000000004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6" si="1">BJ19-EE19</f>
        <v>-189302.93999999948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8506297.4600000009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8695600.4000000004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8695600.4000000004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-189302.93999999948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208000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158047.75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158047.75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49952.25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70.2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-2428.36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-2428.36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2428.36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2259.3200000000002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2259.3200000000002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-2259.3200000000002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48.6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126000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138680.74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138680.74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-12680.739999999991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97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117000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132329.88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132329.88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-15329.880000000005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710000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903267.56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903267.56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-193267.56000000006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210000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286112.96999999997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286112.96999999997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-76112.969999999972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4000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3500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3500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500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-1905.72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-1905.72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1905.72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95000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41438.800000000003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41438.800000000003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53561.2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72.9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2000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2000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807000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807000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807000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2496400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2496400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2496400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110136.34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110136.34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110136.34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3634887.28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3634887.28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3634887.28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-14126.16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-14126.16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-14126.16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67</v>
      </c>
    </row>
    <row r="47" spans="1:166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</row>
    <row r="48" spans="1:166" ht="24" customHeight="1" x14ac:dyDescent="0.2">
      <c r="A48" s="84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9"/>
      <c r="AK48" s="83" t="s">
        <v>22</v>
      </c>
      <c r="AL48" s="84"/>
      <c r="AM48" s="84"/>
      <c r="AN48" s="84"/>
      <c r="AO48" s="84"/>
      <c r="AP48" s="89"/>
      <c r="AQ48" s="83" t="s">
        <v>68</v>
      </c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9"/>
      <c r="BC48" s="83" t="s">
        <v>69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9"/>
      <c r="BU48" s="83" t="s">
        <v>70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9"/>
      <c r="CH48" s="80" t="s">
        <v>25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2"/>
      <c r="EK48" s="80" t="s">
        <v>71</v>
      </c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98"/>
    </row>
    <row r="49" spans="1:166" ht="78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90"/>
      <c r="AK49" s="86"/>
      <c r="AL49" s="87"/>
      <c r="AM49" s="87"/>
      <c r="AN49" s="87"/>
      <c r="AO49" s="87"/>
      <c r="AP49" s="90"/>
      <c r="AQ49" s="86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90"/>
      <c r="BC49" s="86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90"/>
      <c r="BU49" s="86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90"/>
      <c r="CH49" s="81" t="s">
        <v>72</v>
      </c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2"/>
      <c r="CX49" s="80" t="s">
        <v>28</v>
      </c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2"/>
      <c r="DK49" s="80" t="s">
        <v>29</v>
      </c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2"/>
      <c r="DX49" s="80" t="s">
        <v>30</v>
      </c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2"/>
      <c r="EK49" s="86" t="s">
        <v>73</v>
      </c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90"/>
      <c r="EX49" s="80" t="s">
        <v>74</v>
      </c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98"/>
    </row>
    <row r="50" spans="1:166" ht="14.25" customHeight="1" x14ac:dyDescent="0.2">
      <c r="A50" s="77">
        <v>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8"/>
      <c r="AK50" s="74">
        <v>2</v>
      </c>
      <c r="AL50" s="75"/>
      <c r="AM50" s="75"/>
      <c r="AN50" s="75"/>
      <c r="AO50" s="75"/>
      <c r="AP50" s="76"/>
      <c r="AQ50" s="74">
        <v>3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74">
        <v>4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  <c r="BU50" s="74">
        <v>5</v>
      </c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6"/>
      <c r="CH50" s="74">
        <v>6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6"/>
      <c r="CX50" s="74">
        <v>7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6"/>
      <c r="DK50" s="74">
        <v>8</v>
      </c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6"/>
      <c r="DX50" s="74">
        <v>9</v>
      </c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6"/>
      <c r="EK50" s="74">
        <v>10</v>
      </c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62">
        <v>11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4"/>
    </row>
    <row r="51" spans="1:166" ht="15" customHeight="1" x14ac:dyDescent="0.2">
      <c r="A51" s="97" t="s">
        <v>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67" t="s">
        <v>76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72">
        <v>8520423.6199999992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>
        <v>8520423.6199999992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>
        <v>8483181.3200000003</v>
      </c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>
        <f t="shared" ref="DX51:DX96" si="2">CH51+CX51+DK51</f>
        <v>8483181.3200000003</v>
      </c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>
        <f t="shared" ref="EK51:EK95" si="3">BC51-DX51</f>
        <v>37242.299999998882</v>
      </c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>
        <f t="shared" ref="EX51:EX95" si="4">BU51-DX51</f>
        <v>37242.299999998882</v>
      </c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3"/>
    </row>
    <row r="52" spans="1:166" ht="15" customHeight="1" x14ac:dyDescent="0.2">
      <c r="A52" s="35" t="s">
        <v>33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4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8520423.6199999992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8520423.6199999992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8483181.3200000003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8483181.3200000003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37242.299999998882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37242.299999998882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602675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602675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580990.06999999995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580990.06999999995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21684.930000000051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21684.930000000051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181308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181308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175458.77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175458.77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5849.2300000000105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5849.2300000000105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81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327449.64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327449.64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324268.84000000003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324268.84000000003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3180.7999999999884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3180.7999999999884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79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98898.13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98898.13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97929.72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97929.72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968.41000000000349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968.41000000000349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6000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6000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6000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6000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92755.27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92755.27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92755.27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92755.27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70655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70655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70655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70655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8040.82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8040.82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8040.82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8040.82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70425.600000000006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70425.600000000006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70425.600000000006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70425.600000000006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42208.52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42208.52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42208.52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42208.52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36.4" customHeight="1" x14ac:dyDescent="0.2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7000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7000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7000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7000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190000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190000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190000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190000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1650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1650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1650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1650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48.6" customHeight="1" x14ac:dyDescent="0.2">
      <c r="A66" s="95" t="s">
        <v>101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1496.69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1496.69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1496.69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1496.69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82000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82000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82000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82000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77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333709.25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333709.25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330477.05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330477.05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3232.2000000000116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3232.2000000000116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79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105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100781.03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100781.03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99804.3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99804.3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976.72999999999593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976.72999999999593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77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76672.58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76672.58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76672.58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76672.58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79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107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23154.76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23154.76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23154.76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23154.76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85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108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1400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1400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1400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1400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93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109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8909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8909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8909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8909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85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215900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215900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215900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215900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111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2077500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2077500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2077500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2077500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99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112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91308.98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91308.98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91308.98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91308.98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97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113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320000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320000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320000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320000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87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262500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262500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262500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262500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35990.79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35990.79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35990.79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35990.79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48.6" customHeight="1" x14ac:dyDescent="0.2">
      <c r="A80" s="95" t="s">
        <v>116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95000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95000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95000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95000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85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192924.56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192924.56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192924.56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192924.56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119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1758654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1758654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1758654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1758654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120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120000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120000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120000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120000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93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15900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15900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15900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15900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83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10000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10000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87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124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4776.13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4776.13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4776.13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4776.13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93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125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10000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10000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10000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10000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97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126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120000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120000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120000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120000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83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127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10000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10000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10000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10000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85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128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77414.399999999994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77414.399999999994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77414.399999999994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77414.399999999994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87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129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7067.98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7067.98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5717.98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5717.98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1350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1350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93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130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7000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7000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7000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7000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36.4" customHeight="1" x14ac:dyDescent="0.2">
      <c r="A93" s="95" t="s">
        <v>95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131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41500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41500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41500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41500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97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132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669797.49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669797.49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669797.49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669797.49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99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133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50000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50000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50000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2"/>
        <v>50000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3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4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" customHeight="1" x14ac:dyDescent="0.2">
      <c r="A96" s="92" t="s">
        <v>134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3"/>
      <c r="AK96" s="21" t="s">
        <v>135</v>
      </c>
      <c r="AL96" s="22"/>
      <c r="AM96" s="22"/>
      <c r="AN96" s="22"/>
      <c r="AO96" s="22"/>
      <c r="AP96" s="22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16">
        <v>-14126.16</v>
      </c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>
        <v>-14126.16</v>
      </c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>
        <v>212419.08</v>
      </c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32">
        <f t="shared" si="2"/>
        <v>212419.08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7"/>
    </row>
    <row r="97" spans="1:166" ht="24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8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9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6" t="s">
        <v>136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6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 t="s">
        <v>137</v>
      </c>
    </row>
    <row r="104" spans="1:166" ht="12.75" customHeight="1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</row>
    <row r="105" spans="1:166" ht="11.25" customHeight="1" x14ac:dyDescent="0.2">
      <c r="A105" s="84" t="s">
        <v>21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9"/>
      <c r="AP105" s="83" t="s">
        <v>22</v>
      </c>
      <c r="AQ105" s="84"/>
      <c r="AR105" s="84"/>
      <c r="AS105" s="84"/>
      <c r="AT105" s="84"/>
      <c r="AU105" s="89"/>
      <c r="AV105" s="83" t="s">
        <v>138</v>
      </c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9"/>
      <c r="BL105" s="83" t="s">
        <v>69</v>
      </c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9"/>
      <c r="CF105" s="80" t="s">
        <v>25</v>
      </c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2"/>
      <c r="ET105" s="83" t="s">
        <v>26</v>
      </c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5"/>
    </row>
    <row r="106" spans="1:166" ht="69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90"/>
      <c r="AP106" s="86"/>
      <c r="AQ106" s="87"/>
      <c r="AR106" s="87"/>
      <c r="AS106" s="87"/>
      <c r="AT106" s="87"/>
      <c r="AU106" s="90"/>
      <c r="AV106" s="86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90"/>
      <c r="BL106" s="86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90"/>
      <c r="CF106" s="81" t="s">
        <v>139</v>
      </c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2"/>
      <c r="CW106" s="80" t="s">
        <v>28</v>
      </c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2"/>
      <c r="DN106" s="80" t="s">
        <v>29</v>
      </c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2"/>
      <c r="EE106" s="80" t="s">
        <v>30</v>
      </c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2"/>
      <c r="ET106" s="86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8"/>
    </row>
    <row r="107" spans="1:166" ht="12" customHeight="1" x14ac:dyDescent="0.2">
      <c r="A107" s="77">
        <v>1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8"/>
      <c r="AP107" s="74">
        <v>2</v>
      </c>
      <c r="AQ107" s="75"/>
      <c r="AR107" s="75"/>
      <c r="AS107" s="75"/>
      <c r="AT107" s="75"/>
      <c r="AU107" s="76"/>
      <c r="AV107" s="74">
        <v>3</v>
      </c>
      <c r="AW107" s="75"/>
      <c r="AX107" s="75"/>
      <c r="AY107" s="75"/>
      <c r="AZ107" s="75"/>
      <c r="BA107" s="75"/>
      <c r="BB107" s="75"/>
      <c r="BC107" s="75"/>
      <c r="BD107" s="75"/>
      <c r="BE107" s="63"/>
      <c r="BF107" s="63"/>
      <c r="BG107" s="63"/>
      <c r="BH107" s="63"/>
      <c r="BI107" s="63"/>
      <c r="BJ107" s="63"/>
      <c r="BK107" s="79"/>
      <c r="BL107" s="74">
        <v>4</v>
      </c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6"/>
      <c r="CF107" s="74">
        <v>5</v>
      </c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6"/>
      <c r="CW107" s="74">
        <v>6</v>
      </c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6"/>
      <c r="DN107" s="74">
        <v>7</v>
      </c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6"/>
      <c r="EE107" s="74">
        <v>8</v>
      </c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6"/>
      <c r="ET107" s="62">
        <v>9</v>
      </c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4"/>
    </row>
    <row r="108" spans="1:166" ht="37.5" customHeight="1" x14ac:dyDescent="0.2">
      <c r="A108" s="65" t="s">
        <v>140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6"/>
      <c r="AP108" s="67" t="s">
        <v>141</v>
      </c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9"/>
      <c r="BF108" s="70"/>
      <c r="BG108" s="70"/>
      <c r="BH108" s="70"/>
      <c r="BI108" s="70"/>
      <c r="BJ108" s="70"/>
      <c r="BK108" s="71"/>
      <c r="BL108" s="72">
        <v>14126.16</v>
      </c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>
        <v>-212419.08</v>
      </c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>
        <f t="shared" ref="EE108:EE122" si="5">CF108+CW108+DN108</f>
        <v>-212419.08</v>
      </c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>
        <f t="shared" ref="ET108:ET113" si="6">BL108-CF108-CW108-DN108</f>
        <v>226545.24</v>
      </c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3"/>
    </row>
    <row r="109" spans="1:166" ht="36.75" customHeight="1" x14ac:dyDescent="0.2">
      <c r="A109" s="59" t="s">
        <v>142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60"/>
      <c r="AP109" s="44" t="s">
        <v>143</v>
      </c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6"/>
      <c r="BF109" s="38"/>
      <c r="BG109" s="38"/>
      <c r="BH109" s="38"/>
      <c r="BI109" s="38"/>
      <c r="BJ109" s="38"/>
      <c r="BK109" s="39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29">
        <f t="shared" si="5"/>
        <v>0</v>
      </c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1"/>
      <c r="ET109" s="29">
        <f t="shared" si="6"/>
        <v>0</v>
      </c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61"/>
    </row>
    <row r="110" spans="1:166" ht="17.25" customHeight="1" x14ac:dyDescent="0.2">
      <c r="A110" s="47" t="s">
        <v>144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8"/>
      <c r="AP110" s="49"/>
      <c r="AQ110" s="50"/>
      <c r="AR110" s="50"/>
      <c r="AS110" s="50"/>
      <c r="AT110" s="50"/>
      <c r="AU110" s="51"/>
      <c r="AV110" s="52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4"/>
      <c r="BL110" s="55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7"/>
      <c r="CF110" s="55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7"/>
      <c r="CW110" s="55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7"/>
      <c r="DN110" s="55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7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6"/>
        <v>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" customHeight="1" x14ac:dyDescent="0.2">
      <c r="A111" s="59" t="s">
        <v>145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60"/>
      <c r="AP111" s="44" t="s">
        <v>146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6"/>
      <c r="BF111" s="38"/>
      <c r="BG111" s="38"/>
      <c r="BH111" s="38"/>
      <c r="BI111" s="38"/>
      <c r="BJ111" s="38"/>
      <c r="BK111" s="39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>
        <f t="shared" si="6"/>
        <v>0</v>
      </c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7.25" customHeight="1" x14ac:dyDescent="0.2">
      <c r="A112" s="47" t="s">
        <v>144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8"/>
      <c r="AP112" s="49"/>
      <c r="AQ112" s="50"/>
      <c r="AR112" s="50"/>
      <c r="AS112" s="50"/>
      <c r="AT112" s="50"/>
      <c r="AU112" s="51"/>
      <c r="AV112" s="52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4"/>
      <c r="BL112" s="55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7"/>
      <c r="CF112" s="55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7"/>
      <c r="CW112" s="55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7"/>
      <c r="DN112" s="55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7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>
        <f t="shared" si="6"/>
        <v>0</v>
      </c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1.5" customHeight="1" x14ac:dyDescent="0.2">
      <c r="A113" s="58" t="s">
        <v>147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44" t="s">
        <v>148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>
        <f t="shared" si="6"/>
        <v>0</v>
      </c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5" customHeight="1" x14ac:dyDescent="0.2">
      <c r="A114" s="35" t="s">
        <v>149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44" t="s">
        <v>150</v>
      </c>
      <c r="AQ114" s="45"/>
      <c r="AR114" s="45"/>
      <c r="AS114" s="45"/>
      <c r="AT114" s="45"/>
      <c r="AU114" s="45"/>
      <c r="AV114" s="22"/>
      <c r="AW114" s="22"/>
      <c r="AX114" s="22"/>
      <c r="AY114" s="22"/>
      <c r="AZ114" s="22"/>
      <c r="BA114" s="22"/>
      <c r="BB114" s="22"/>
      <c r="BC114" s="22"/>
      <c r="BD114" s="22"/>
      <c r="BE114" s="23"/>
      <c r="BF114" s="24"/>
      <c r="BG114" s="24"/>
      <c r="BH114" s="24"/>
      <c r="BI114" s="24"/>
      <c r="BJ114" s="24"/>
      <c r="BK114" s="25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5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15" customHeight="1" x14ac:dyDescent="0.2">
      <c r="A115" s="35" t="s">
        <v>151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37" t="s">
        <v>152</v>
      </c>
      <c r="AQ115" s="38"/>
      <c r="AR115" s="38"/>
      <c r="AS115" s="38"/>
      <c r="AT115" s="38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29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1"/>
      <c r="CF115" s="29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29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1"/>
      <c r="DN115" s="29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1"/>
      <c r="EE115" s="32">
        <f t="shared" si="5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31.5" customHeight="1" x14ac:dyDescent="0.2">
      <c r="A116" s="34" t="s">
        <v>153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43"/>
      <c r="AP116" s="44" t="s">
        <v>154</v>
      </c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6"/>
      <c r="BF116" s="38"/>
      <c r="BG116" s="38"/>
      <c r="BH116" s="38"/>
      <c r="BI116" s="38"/>
      <c r="BJ116" s="38"/>
      <c r="BK116" s="39"/>
      <c r="BL116" s="32">
        <v>14126.16</v>
      </c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>
        <v>-212419.08</v>
      </c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>
        <f t="shared" si="5"/>
        <v>-212419.08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8.25" customHeight="1" x14ac:dyDescent="0.2">
      <c r="A117" s="34" t="s">
        <v>155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  <c r="AP117" s="37" t="s">
        <v>156</v>
      </c>
      <c r="AQ117" s="38"/>
      <c r="AR117" s="38"/>
      <c r="AS117" s="38"/>
      <c r="AT117" s="38"/>
      <c r="AU117" s="39"/>
      <c r="AV117" s="40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2"/>
      <c r="BL117" s="29">
        <v>14126.16</v>
      </c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>
        <v>-212419.08</v>
      </c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5"/>
        <v>-212419.08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36" customHeight="1" x14ac:dyDescent="0.2">
      <c r="A118" s="34" t="s">
        <v>157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44" t="s">
        <v>158</v>
      </c>
      <c r="AQ118" s="45"/>
      <c r="AR118" s="45"/>
      <c r="AS118" s="45"/>
      <c r="AT118" s="45"/>
      <c r="AU118" s="45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32">
        <v>-8506297.4600000009</v>
      </c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>
        <v>-8695600.4000000004</v>
      </c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5"/>
        <v>-8695600.4000000004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6.25" customHeight="1" x14ac:dyDescent="0.2">
      <c r="A119" s="34" t="s">
        <v>159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160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>
        <v>8520423.6199999992</v>
      </c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>
        <v>8483181.3200000003</v>
      </c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29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1"/>
      <c r="EE119" s="32">
        <f t="shared" si="5"/>
        <v>8483181.3200000003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7.75" customHeight="1" x14ac:dyDescent="0.2">
      <c r="A120" s="34" t="s">
        <v>161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43"/>
      <c r="AP120" s="44" t="s">
        <v>162</v>
      </c>
      <c r="AQ120" s="45"/>
      <c r="AR120" s="45"/>
      <c r="AS120" s="45"/>
      <c r="AT120" s="45"/>
      <c r="AU120" s="45"/>
      <c r="AV120" s="22"/>
      <c r="AW120" s="22"/>
      <c r="AX120" s="22"/>
      <c r="AY120" s="22"/>
      <c r="AZ120" s="22"/>
      <c r="BA120" s="22"/>
      <c r="BB120" s="22"/>
      <c r="BC120" s="22"/>
      <c r="BD120" s="22"/>
      <c r="BE120" s="23"/>
      <c r="BF120" s="24"/>
      <c r="BG120" s="24"/>
      <c r="BH120" s="24"/>
      <c r="BI120" s="24"/>
      <c r="BJ120" s="24"/>
      <c r="BK120" s="25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29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1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5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" customHeight="1" x14ac:dyDescent="0.2">
      <c r="A121" s="34" t="s">
        <v>163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  <c r="AP121" s="37" t="s">
        <v>164</v>
      </c>
      <c r="AQ121" s="38"/>
      <c r="AR121" s="38"/>
      <c r="AS121" s="38"/>
      <c r="AT121" s="38"/>
      <c r="AU121" s="39"/>
      <c r="AV121" s="40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29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29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1"/>
      <c r="EE121" s="32">
        <f t="shared" si="5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5.5" customHeight="1" x14ac:dyDescent="0.2">
      <c r="A122" s="18" t="s">
        <v>165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20"/>
      <c r="AP122" s="21" t="s">
        <v>166</v>
      </c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26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8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>
        <f t="shared" si="5"/>
        <v>0</v>
      </c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7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167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"/>
      <c r="AG125" s="1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168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5" t="s">
        <v>169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"/>
      <c r="AG126" s="1"/>
      <c r="AH126" s="15" t="s">
        <v>170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171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"/>
      <c r="DR126" s="1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172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"/>
      <c r="AG127" s="1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5" t="s">
        <v>169</v>
      </c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7"/>
      <c r="DR127" s="7"/>
      <c r="DS127" s="15" t="s">
        <v>170</v>
      </c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5" t="s">
        <v>169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7"/>
      <c r="AG128" s="7"/>
      <c r="AH128" s="15" t="s">
        <v>170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2" t="s">
        <v>173</v>
      </c>
      <c r="B130" s="12"/>
      <c r="C130" s="13"/>
      <c r="D130" s="13"/>
      <c r="E130" s="13"/>
      <c r="F130" s="1" t="s">
        <v>173</v>
      </c>
      <c r="G130" s="1"/>
      <c r="H130" s="1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2">
        <v>200</v>
      </c>
      <c r="Z130" s="12"/>
      <c r="AA130" s="12"/>
      <c r="AB130" s="12"/>
      <c r="AC130" s="12"/>
      <c r="AD130" s="11"/>
      <c r="AE130" s="11"/>
      <c r="AF130" s="1"/>
      <c r="AG130" s="1" t="s">
        <v>174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1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1"/>
      <c r="CY131" s="1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1"/>
      <c r="DW131" s="1"/>
      <c r="DX131" s="2"/>
      <c r="DY131" s="2"/>
      <c r="DZ131" s="5"/>
      <c r="EA131" s="5"/>
      <c r="EB131" s="5"/>
      <c r="EC131" s="1"/>
      <c r="ED131" s="1"/>
      <c r="EE131" s="1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2"/>
      <c r="EW131" s="2"/>
      <c r="EX131" s="2"/>
      <c r="EY131" s="2"/>
      <c r="EZ131" s="2"/>
      <c r="FA131" s="8"/>
      <c r="FB131" s="8"/>
      <c r="FC131" s="1"/>
      <c r="FD131" s="1"/>
      <c r="FE131" s="1"/>
      <c r="FF131" s="1"/>
      <c r="FG131" s="1"/>
      <c r="FH131" s="1"/>
      <c r="FI131" s="1"/>
      <c r="FJ131" s="1"/>
    </row>
    <row r="132" spans="1:166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10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</sheetData>
  <mergeCells count="902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105:AO106"/>
    <mergeCell ref="AP105:AU106"/>
    <mergeCell ref="AV105:BK106"/>
    <mergeCell ref="BL105:CE106"/>
    <mergeCell ref="A104:FJ104"/>
    <mergeCell ref="DX96:EJ96"/>
    <mergeCell ref="DK96:DW96"/>
    <mergeCell ref="A96:AJ96"/>
    <mergeCell ref="AK96:AP96"/>
    <mergeCell ref="AQ96:BB96"/>
    <mergeCell ref="BC96:BT96"/>
    <mergeCell ref="CF105:ES105"/>
    <mergeCell ref="ET105:FJ106"/>
    <mergeCell ref="CF106:CV106"/>
    <mergeCell ref="CW106:DM106"/>
    <mergeCell ref="DN106:ED106"/>
    <mergeCell ref="EE106:ES106"/>
    <mergeCell ref="EK96:EW96"/>
    <mergeCell ref="EX96:FJ96"/>
    <mergeCell ref="BU96:CG96"/>
    <mergeCell ref="CH96:CW96"/>
    <mergeCell ref="CX96:DJ96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EE109:ES109"/>
    <mergeCell ref="ET109:FJ109"/>
    <mergeCell ref="ET110:FJ110"/>
    <mergeCell ref="CF110:CV110"/>
    <mergeCell ref="CW110:DM110"/>
    <mergeCell ref="DN110:ED110"/>
    <mergeCell ref="EE110:ES110"/>
    <mergeCell ref="A109:AO109"/>
    <mergeCell ref="AP109:AU109"/>
    <mergeCell ref="AV109:BK109"/>
    <mergeCell ref="BL109:CE109"/>
    <mergeCell ref="CF109:CV109"/>
    <mergeCell ref="CW109:DM109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DN109:ED109"/>
    <mergeCell ref="CW111:DM111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CF111:CV111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A116:AO116"/>
    <mergeCell ref="AP116:AU116"/>
    <mergeCell ref="AV116:BK116"/>
    <mergeCell ref="BL116:CE116"/>
    <mergeCell ref="CF116:CV116"/>
    <mergeCell ref="CW116:DM116"/>
    <mergeCell ref="DN116:ED116"/>
    <mergeCell ref="CW114:DM114"/>
    <mergeCell ref="DN114:ED114"/>
    <mergeCell ref="EE116:ES116"/>
    <mergeCell ref="ET116:FJ116"/>
    <mergeCell ref="CF117:CV117"/>
    <mergeCell ref="CW117:DM117"/>
    <mergeCell ref="DN117:ED117"/>
    <mergeCell ref="EE117:ES117"/>
    <mergeCell ref="CW115:DM115"/>
    <mergeCell ref="DN115:ED115"/>
    <mergeCell ref="EE115:ES115"/>
    <mergeCell ref="CW118:DM118"/>
    <mergeCell ref="DN118:ED118"/>
    <mergeCell ref="EE118:ES118"/>
    <mergeCell ref="ET118:FJ118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N125:AE125"/>
    <mergeCell ref="AH125:BH125"/>
    <mergeCell ref="N126:AE126"/>
    <mergeCell ref="AH126:BH126"/>
    <mergeCell ref="R127:AE127"/>
    <mergeCell ref="AH127:BH127"/>
    <mergeCell ref="ET122:FJ122"/>
    <mergeCell ref="A122:AO122"/>
    <mergeCell ref="AP122:AU122"/>
    <mergeCell ref="AV122:BK122"/>
    <mergeCell ref="BL122:CE122"/>
    <mergeCell ref="CF122:CV122"/>
    <mergeCell ref="AD130:AE130"/>
    <mergeCell ref="A130:B130"/>
    <mergeCell ref="C130:E130"/>
    <mergeCell ref="I130:X130"/>
    <mergeCell ref="Y130:AC130"/>
    <mergeCell ref="DC127:DP127"/>
    <mergeCell ref="DS127:ES127"/>
    <mergeCell ref="DC126:DP126"/>
    <mergeCell ref="DS126:ES126"/>
    <mergeCell ref="R128:AE128"/>
    <mergeCell ref="AH128:BH12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rep:2.55.0.49</dc:description>
  <cp:lastModifiedBy>1</cp:lastModifiedBy>
  <dcterms:created xsi:type="dcterms:W3CDTF">2023-01-10T12:49:28Z</dcterms:created>
  <dcterms:modified xsi:type="dcterms:W3CDTF">2023-01-16T12:18:42Z</dcterms:modified>
</cp:coreProperties>
</file>